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an\Documents\orientering\landslaget_knockout\"/>
    </mc:Choice>
  </mc:AlternateContent>
  <xr:revisionPtr revIDLastSave="0" documentId="13_ncr:1_{9A847516-341A-4FA1-A53D-46C960CEB012}" xr6:coauthVersionLast="47" xr6:coauthVersionMax="47" xr10:uidLastSave="{00000000-0000-0000-0000-000000000000}"/>
  <bookViews>
    <workbookView xWindow="-110" yWindow="-110" windowWidth="19420" windowHeight="11500" activeTab="2" xr2:uid="{91D414A3-DC16-4B8D-9322-EC97E9213D77}"/>
  </bookViews>
  <sheets>
    <sheet name="lång" sheetId="1" r:id="rId1"/>
    <sheet name="kort" sheetId="2" r:id="rId2"/>
    <sheet name="Slutresult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13" i="2"/>
  <c r="J12" i="2"/>
  <c r="J11" i="2"/>
  <c r="J10" i="2"/>
  <c r="J9" i="2"/>
  <c r="J8" i="2"/>
  <c r="J7" i="2"/>
  <c r="J6" i="2"/>
  <c r="J5" i="2"/>
  <c r="J4" i="2"/>
  <c r="J3" i="2"/>
  <c r="J2" i="2"/>
  <c r="C10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2" i="1"/>
  <c r="C2" i="1"/>
  <c r="K2" i="2" l="1"/>
  <c r="L13" i="2" s="1"/>
  <c r="K2" i="1"/>
  <c r="L4" i="1" s="1"/>
  <c r="L14" i="2" l="1"/>
  <c r="L12" i="2"/>
  <c r="L10" i="2"/>
  <c r="D7" i="2" s="1"/>
  <c r="F7" i="2" s="1"/>
  <c r="L2" i="2"/>
  <c r="D10" i="2" s="1"/>
  <c r="F10" i="2" s="1"/>
  <c r="L3" i="2"/>
  <c r="D2" i="2" s="1"/>
  <c r="F2" i="2" s="1"/>
  <c r="L11" i="2"/>
  <c r="D9" i="2" s="1"/>
  <c r="F9" i="2" s="1"/>
  <c r="L5" i="2"/>
  <c r="D4" i="2" s="1"/>
  <c r="F4" i="2" s="1"/>
  <c r="L8" i="2"/>
  <c r="L7" i="2"/>
  <c r="D13" i="2" s="1"/>
  <c r="F13" i="2" s="1"/>
  <c r="L6" i="2"/>
  <c r="L4" i="2"/>
  <c r="L9" i="2"/>
  <c r="D8" i="2" s="1"/>
  <c r="F8" i="2" s="1"/>
  <c r="L19" i="1"/>
  <c r="D40" i="1" s="1"/>
  <c r="F40" i="1" s="1"/>
  <c r="L27" i="1"/>
  <c r="L7" i="1"/>
  <c r="D3" i="1" s="1"/>
  <c r="F3" i="1" s="1"/>
  <c r="L8" i="1"/>
  <c r="L41" i="1"/>
  <c r="L12" i="1"/>
  <c r="L30" i="1"/>
  <c r="D31" i="1" s="1"/>
  <c r="F31" i="1" s="1"/>
  <c r="L16" i="1"/>
  <c r="L36" i="1"/>
  <c r="L13" i="1"/>
  <c r="L38" i="1"/>
  <c r="D22" i="1" s="1"/>
  <c r="F22" i="1" s="1"/>
  <c r="L44" i="1"/>
  <c r="L21" i="1"/>
  <c r="L31" i="1"/>
  <c r="L46" i="1"/>
  <c r="L45" i="1"/>
  <c r="D43" i="1" s="1"/>
  <c r="F43" i="1" s="1"/>
  <c r="L11" i="1"/>
  <c r="D5" i="1" s="1"/>
  <c r="F5" i="1" s="1"/>
  <c r="L18" i="1"/>
  <c r="D11" i="1" s="1"/>
  <c r="F11" i="1" s="1"/>
  <c r="L35" i="1"/>
  <c r="D36" i="1" s="1"/>
  <c r="F36" i="1" s="1"/>
  <c r="L34" i="1"/>
  <c r="L5" i="1"/>
  <c r="L24" i="1"/>
  <c r="L10" i="1"/>
  <c r="L32" i="1"/>
  <c r="L9" i="1"/>
  <c r="D12" i="1" s="1"/>
  <c r="F12" i="1" s="1"/>
  <c r="L6" i="1"/>
  <c r="L15" i="1"/>
  <c r="D4" i="1" s="1"/>
  <c r="F4" i="1" s="1"/>
  <c r="L42" i="1"/>
  <c r="L40" i="1"/>
  <c r="L17" i="1"/>
  <c r="L3" i="1"/>
  <c r="L20" i="1"/>
  <c r="L29" i="1"/>
  <c r="D41" i="1" s="1"/>
  <c r="F41" i="1" s="1"/>
  <c r="L14" i="1"/>
  <c r="L23" i="1"/>
  <c r="D32" i="1" s="1"/>
  <c r="F32" i="1" s="1"/>
  <c r="L25" i="1"/>
  <c r="L43" i="1"/>
  <c r="L28" i="1"/>
  <c r="L37" i="1"/>
  <c r="L26" i="1"/>
  <c r="L22" i="1"/>
  <c r="D9" i="1" s="1"/>
  <c r="F9" i="1" s="1"/>
  <c r="L39" i="1"/>
  <c r="D17" i="1" s="1"/>
  <c r="F17" i="1" s="1"/>
  <c r="L33" i="1"/>
  <c r="L2" i="1"/>
  <c r="D2" i="1" s="1"/>
  <c r="F2" i="1" s="1"/>
  <c r="D25" i="1" l="1"/>
  <c r="F25" i="1" s="1"/>
  <c r="D8" i="1"/>
  <c r="F8" i="1" s="1"/>
  <c r="D44" i="1"/>
  <c r="F44" i="1" s="1"/>
  <c r="D34" i="1"/>
  <c r="F34" i="1" s="1"/>
  <c r="D45" i="1"/>
  <c r="F45" i="1" s="1"/>
  <c r="D42" i="1"/>
  <c r="F42" i="1" s="1"/>
  <c r="D5" i="2"/>
  <c r="F5" i="2" s="1"/>
  <c r="D3" i="2"/>
  <c r="F3" i="2" s="1"/>
  <c r="D6" i="2"/>
  <c r="F6" i="2" s="1"/>
  <c r="D12" i="2"/>
  <c r="F12" i="2" s="1"/>
  <c r="D14" i="2"/>
  <c r="F14" i="2" s="1"/>
  <c r="D11" i="2"/>
  <c r="F11" i="2" s="1"/>
  <c r="D35" i="1"/>
  <c r="F35" i="1" s="1"/>
  <c r="D7" i="1"/>
  <c r="F7" i="1" s="1"/>
  <c r="D6" i="1"/>
  <c r="F6" i="1" s="1"/>
  <c r="D15" i="1"/>
  <c r="F15" i="1" s="1"/>
  <c r="D13" i="1"/>
  <c r="F13" i="1" s="1"/>
  <c r="D19" i="1"/>
  <c r="F19" i="1" s="1"/>
  <c r="D38" i="1"/>
  <c r="F38" i="1" s="1"/>
  <c r="D20" i="1"/>
  <c r="F20" i="1" s="1"/>
  <c r="D27" i="1"/>
  <c r="F27" i="1" s="1"/>
  <c r="D23" i="1"/>
  <c r="F23" i="1" s="1"/>
  <c r="D39" i="1"/>
  <c r="F39" i="1" s="1"/>
  <c r="D46" i="1"/>
  <c r="F46" i="1" s="1"/>
  <c r="D10" i="1"/>
  <c r="F10" i="1" s="1"/>
  <c r="D29" i="1"/>
  <c r="F29" i="1" s="1"/>
  <c r="D14" i="1"/>
  <c r="F14" i="1" s="1"/>
  <c r="D30" i="1"/>
  <c r="F30" i="1" s="1"/>
  <c r="D24" i="1"/>
  <c r="F24" i="1" s="1"/>
  <c r="D26" i="1"/>
  <c r="F26" i="1" s="1"/>
  <c r="D21" i="1"/>
  <c r="F21" i="1" s="1"/>
  <c r="D37" i="1"/>
  <c r="F37" i="1" s="1"/>
  <c r="D33" i="1"/>
  <c r="F33" i="1" s="1"/>
  <c r="D28" i="1"/>
  <c r="F28" i="1" s="1"/>
  <c r="D18" i="1"/>
  <c r="F18" i="1" s="1"/>
  <c r="D16" i="1"/>
  <c r="F16" i="1" s="1"/>
</calcChain>
</file>

<file path=xl/sharedStrings.xml><?xml version="1.0" encoding="utf-8"?>
<sst xmlns="http://schemas.openxmlformats.org/spreadsheetml/2006/main" count="138" uniqueCount="71">
  <si>
    <t>Namn</t>
  </si>
  <si>
    <t>Tid</t>
  </si>
  <si>
    <t>Maxtid</t>
  </si>
  <si>
    <t>Tid före kval</t>
  </si>
  <si>
    <t>Start final</t>
  </si>
  <si>
    <t>Tid i 1/100 min istället för s.</t>
  </si>
  <si>
    <t>Maxtid i 1/100 min istället för s.</t>
  </si>
  <si>
    <t>Tid före i 1/100 min istället för s.</t>
  </si>
  <si>
    <t>Olga</t>
  </si>
  <si>
    <t>Richard B</t>
  </si>
  <si>
    <t>Fredrik H</t>
  </si>
  <si>
    <t>Albert P</t>
  </si>
  <si>
    <t>Joakim Plank</t>
  </si>
  <si>
    <t>Ingemar S</t>
  </si>
  <si>
    <t>Sanna W</t>
  </si>
  <si>
    <t>Anna H</t>
  </si>
  <si>
    <t>Otto H</t>
  </si>
  <si>
    <t>Amanda B</t>
  </si>
  <si>
    <t>Melker E</t>
  </si>
  <si>
    <t>Vilgot H</t>
  </si>
  <si>
    <t xml:space="preserve">Johanna </t>
  </si>
  <si>
    <t>Luna L</t>
  </si>
  <si>
    <t>Ebba G</t>
  </si>
  <si>
    <t>Thea P</t>
  </si>
  <si>
    <t>Theo B</t>
  </si>
  <si>
    <t>Edvin N</t>
  </si>
  <si>
    <t>Erik K</t>
  </si>
  <si>
    <t>Folke K</t>
  </si>
  <si>
    <t>Astrid F</t>
  </si>
  <si>
    <t>Ludvig</t>
  </si>
  <si>
    <t>Isak F</t>
  </si>
  <si>
    <t>Saga L</t>
  </si>
  <si>
    <t>Rex</t>
  </si>
  <si>
    <t>Torsten</t>
  </si>
  <si>
    <t>Philip E</t>
  </si>
  <si>
    <t>David E</t>
  </si>
  <si>
    <t>Ebba W</t>
  </si>
  <si>
    <t xml:space="preserve">Julia </t>
  </si>
  <si>
    <t>Mattias W</t>
  </si>
  <si>
    <t>Hanna F</t>
  </si>
  <si>
    <t>Christoph</t>
  </si>
  <si>
    <t>Erik F</t>
  </si>
  <si>
    <t>Isak G</t>
  </si>
  <si>
    <t>Rasmus G</t>
  </si>
  <si>
    <t>Hugo P</t>
  </si>
  <si>
    <t>Oliver</t>
  </si>
  <si>
    <t>Åsa</t>
  </si>
  <si>
    <t>Thereza P</t>
  </si>
  <si>
    <t>Klas-Göran</t>
  </si>
  <si>
    <t>Tobias</t>
  </si>
  <si>
    <t>Mattias Å</t>
  </si>
  <si>
    <t>Anna Eriksson</t>
  </si>
  <si>
    <t>Alma R</t>
  </si>
  <si>
    <t>Leo E</t>
  </si>
  <si>
    <t>Love E</t>
  </si>
  <si>
    <t>Viktoria K</t>
  </si>
  <si>
    <t>Signe H</t>
  </si>
  <si>
    <t>Elsa</t>
  </si>
  <si>
    <t>Elin H</t>
  </si>
  <si>
    <t>Loke H</t>
  </si>
  <si>
    <t>Ebba S</t>
  </si>
  <si>
    <t>Elliott</t>
  </si>
  <si>
    <t>Mats S</t>
  </si>
  <si>
    <t>Erik E</t>
  </si>
  <si>
    <t>Maja</t>
  </si>
  <si>
    <t>Tuva W</t>
  </si>
  <si>
    <t>Mål final</t>
  </si>
  <si>
    <t>Mål Final</t>
  </si>
  <si>
    <t>Tid kval ingen final</t>
  </si>
  <si>
    <t>Namn - lång</t>
  </si>
  <si>
    <t>Namn - 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</si>
</sst>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D82E-D083-4AD2-AB95-2AF0A49CAFE3}">
  <dimension ref="A1:L120"/>
  <sheetViews>
    <sheetView zoomScaleNormal="100" workbookViewId="0">
      <selection activeCell="H2" sqref="H2"/>
    </sheetView>
  </sheetViews>
  <sheetFormatPr defaultRowHeight="14.5" x14ac:dyDescent="0.35"/>
  <cols>
    <col min="1" max="1" width="18" style="4" customWidth="1"/>
    <col min="2" max="2" width="12.6328125" style="4" customWidth="1"/>
    <col min="3" max="3" width="8.7265625" customWidth="1"/>
    <col min="4" max="4" width="10.81640625" customWidth="1"/>
    <col min="5" max="5" width="8.54296875" customWidth="1"/>
    <col min="6" max="6" width="6.7265625" style="2" customWidth="1"/>
    <col min="10" max="10" width="24.453125" customWidth="1"/>
    <col min="11" max="11" width="26.90625" customWidth="1"/>
    <col min="12" max="12" width="27.54296875" customWidth="1"/>
  </cols>
  <sheetData>
    <row r="1" spans="1:12" x14ac:dyDescent="0.35">
      <c r="A1" s="4" t="s">
        <v>0</v>
      </c>
      <c r="B1" s="4" t="s">
        <v>1</v>
      </c>
      <c r="C1" t="s">
        <v>2</v>
      </c>
      <c r="D1" t="s">
        <v>3</v>
      </c>
      <c r="E1" s="1" t="s">
        <v>4</v>
      </c>
      <c r="F1" s="5">
        <v>0</v>
      </c>
      <c r="G1" t="s">
        <v>67</v>
      </c>
      <c r="H1" t="s">
        <v>68</v>
      </c>
      <c r="J1" t="s">
        <v>5</v>
      </c>
      <c r="K1" t="s">
        <v>6</v>
      </c>
      <c r="L1" t="s">
        <v>7</v>
      </c>
    </row>
    <row r="2" spans="1:12" x14ac:dyDescent="0.35">
      <c r="A2" s="4" t="s">
        <v>9</v>
      </c>
      <c r="B2" s="5">
        <v>0</v>
      </c>
      <c r="C2" s="2">
        <f>MAX(B:B)</f>
        <v>25.08</v>
      </c>
      <c r="D2" s="2">
        <f>FLOOR(L2,1)+(L2-FLOOR(L2,1))/100*60</f>
        <v>25.08</v>
      </c>
      <c r="E2" s="3">
        <v>19</v>
      </c>
      <c r="F2" s="2">
        <f>$F$1+D2</f>
        <v>25.08</v>
      </c>
      <c r="H2" s="2">
        <v>25.58</v>
      </c>
      <c r="I2" s="2"/>
      <c r="J2" s="2">
        <f>FLOOR(B2,1)+(B2-FLOOR(B2,1))/60*100</f>
        <v>0</v>
      </c>
      <c r="K2" s="2">
        <f>MAX(J:J)</f>
        <v>25.133333333333329</v>
      </c>
      <c r="L2" s="2">
        <f>$K$2-J2</f>
        <v>25.133333333333329</v>
      </c>
    </row>
    <row r="3" spans="1:12" x14ac:dyDescent="0.35">
      <c r="A3" s="4" t="s">
        <v>49</v>
      </c>
      <c r="B3" s="5">
        <v>19.45</v>
      </c>
      <c r="C3" s="2"/>
      <c r="D3" s="2">
        <f>FLOOR(L3,1)+(L3-FLOOR(L3,1))/100*60</f>
        <v>5.2299999999999978</v>
      </c>
      <c r="E3" s="3">
        <v>19</v>
      </c>
      <c r="F3" s="2">
        <f>$F$1+D3</f>
        <v>5.2299999999999978</v>
      </c>
      <c r="G3" s="2">
        <v>19.27</v>
      </c>
      <c r="H3" s="2"/>
      <c r="I3" s="2"/>
      <c r="J3" s="2">
        <f>FLOOR(B3,1)+(B3-FLOOR(B3,1))/60*100</f>
        <v>19.75</v>
      </c>
      <c r="K3" s="2"/>
      <c r="L3" s="2">
        <f>$K$2-J3</f>
        <v>5.3833333333333293</v>
      </c>
    </row>
    <row r="4" spans="1:12" x14ac:dyDescent="0.35">
      <c r="A4" s="4" t="s">
        <v>26</v>
      </c>
      <c r="B4" s="5">
        <v>16.52</v>
      </c>
      <c r="C4" s="2"/>
      <c r="D4" s="2">
        <f>FLOOR(L4,1)+(L4-FLOOR(L4,1))/100*60</f>
        <v>8.1599999999999966</v>
      </c>
      <c r="E4" s="3">
        <v>19</v>
      </c>
      <c r="F4" s="2">
        <f>$F$1+D4</f>
        <v>8.1599999999999966</v>
      </c>
      <c r="G4" s="2">
        <v>20.57</v>
      </c>
      <c r="H4" s="2"/>
      <c r="I4" s="2"/>
      <c r="J4" s="2">
        <f>FLOOR(B4,1)+(B4-FLOOR(B4,1))/60*100</f>
        <v>16.866666666666667</v>
      </c>
      <c r="K4" s="2"/>
      <c r="L4" s="2">
        <f>$K$2-J4</f>
        <v>8.2666666666666622</v>
      </c>
    </row>
    <row r="5" spans="1:12" x14ac:dyDescent="0.35">
      <c r="A5" s="4" t="s">
        <v>27</v>
      </c>
      <c r="B5" s="5">
        <v>18.11</v>
      </c>
      <c r="C5" s="2"/>
      <c r="D5" s="2">
        <f>FLOOR(L5,1)+(L5-FLOOR(L5,1))/100*60</f>
        <v>6.5699999999999976</v>
      </c>
      <c r="E5" s="3">
        <v>19</v>
      </c>
      <c r="F5" s="2">
        <f>$F$1+D5</f>
        <v>6.5699999999999976</v>
      </c>
      <c r="G5" s="2">
        <v>21.09</v>
      </c>
      <c r="H5" s="2"/>
      <c r="I5" s="2"/>
      <c r="J5" s="2">
        <f>FLOOR(B5,1)+(B5-FLOOR(B5,1))/60*100</f>
        <v>18.183333333333334</v>
      </c>
      <c r="K5" s="2"/>
      <c r="L5" s="2">
        <f>$K$2-J5</f>
        <v>6.9499999999999957</v>
      </c>
    </row>
    <row r="6" spans="1:12" x14ac:dyDescent="0.35">
      <c r="A6" s="4" t="s">
        <v>20</v>
      </c>
      <c r="B6" s="5">
        <v>17.53</v>
      </c>
      <c r="C6" s="2"/>
      <c r="D6" s="2">
        <f>FLOOR(L6,1)+(L6-FLOOR(L6,1))/100*60</f>
        <v>7.1499999999999959</v>
      </c>
      <c r="E6" s="3">
        <v>19</v>
      </c>
      <c r="F6" s="2">
        <f>$F$1+D6</f>
        <v>7.1499999999999959</v>
      </c>
      <c r="G6" s="2">
        <v>21.38</v>
      </c>
      <c r="H6" s="2"/>
      <c r="I6" s="2"/>
      <c r="J6" s="2">
        <f>FLOOR(B6,1)+(B6-FLOOR(B6,1))/60*100</f>
        <v>17.883333333333336</v>
      </c>
      <c r="K6" s="2"/>
      <c r="L6" s="2">
        <f>$K$2-J6</f>
        <v>7.2499999999999929</v>
      </c>
    </row>
    <row r="7" spans="1:12" x14ac:dyDescent="0.35">
      <c r="A7" s="4" t="s">
        <v>12</v>
      </c>
      <c r="B7" s="5">
        <v>20.100000000000001</v>
      </c>
      <c r="C7" s="2"/>
      <c r="D7" s="2">
        <f>FLOOR(L7,1)+(L7-FLOOR(L7,1))/100*60</f>
        <v>4.5799999999999965</v>
      </c>
      <c r="E7" s="3">
        <v>19</v>
      </c>
      <c r="F7" s="2">
        <f>$F$1+D7</f>
        <v>4.5799999999999965</v>
      </c>
      <c r="G7" s="2">
        <v>21.47</v>
      </c>
      <c r="H7" s="2"/>
      <c r="I7" s="2"/>
      <c r="J7" s="2">
        <f>FLOOR(B7,1)+(B7-FLOOR(B7,1))/60*100</f>
        <v>20.166666666666668</v>
      </c>
      <c r="K7" s="2"/>
      <c r="L7" s="2">
        <f>$K$2-J7</f>
        <v>4.9666666666666615</v>
      </c>
    </row>
    <row r="8" spans="1:12" x14ac:dyDescent="0.35">
      <c r="A8" s="4" t="s">
        <v>18</v>
      </c>
      <c r="B8" s="5">
        <v>18.489999999999998</v>
      </c>
      <c r="C8" s="2"/>
      <c r="D8" s="2">
        <f>FLOOR(L8,1)+(L8-FLOOR(L8,1))/100*60</f>
        <v>6.1899999999999995</v>
      </c>
      <c r="E8" s="3">
        <v>19</v>
      </c>
      <c r="F8" s="2">
        <f>$F$1+D8</f>
        <v>6.1899999999999995</v>
      </c>
      <c r="G8" s="2">
        <v>22.19</v>
      </c>
      <c r="H8" s="2"/>
      <c r="I8" s="2"/>
      <c r="J8" s="2">
        <f>FLOOR(B8,1)+(B8-FLOOR(B8,1))/60*100</f>
        <v>18.816666666666663</v>
      </c>
      <c r="K8" s="2"/>
      <c r="L8" s="2">
        <f>$K$2-J8</f>
        <v>6.3166666666666664</v>
      </c>
    </row>
    <row r="9" spans="1:12" x14ac:dyDescent="0.35">
      <c r="A9" s="4" t="s">
        <v>50</v>
      </c>
      <c r="B9" s="5">
        <v>14.53</v>
      </c>
      <c r="C9" s="2"/>
      <c r="D9" s="2">
        <f>FLOOR(L9,1)+(L9-FLOOR(L9,1))/100*60</f>
        <v>10.149999999999999</v>
      </c>
      <c r="E9" s="3">
        <v>19</v>
      </c>
      <c r="F9" s="2">
        <f>$F$1+D9</f>
        <v>10.149999999999999</v>
      </c>
      <c r="G9" s="2">
        <v>22.23</v>
      </c>
      <c r="H9" s="2"/>
      <c r="I9" s="2"/>
      <c r="J9" s="2">
        <f>FLOOR(B9,1)+(B9-FLOOR(B9,1))/60*100</f>
        <v>14.883333333333333</v>
      </c>
      <c r="K9" s="2"/>
      <c r="L9" s="2">
        <f>$K$2-J9</f>
        <v>10.249999999999996</v>
      </c>
    </row>
    <row r="10" spans="1:12" x14ac:dyDescent="0.35">
      <c r="A10" s="4" t="s">
        <v>19</v>
      </c>
      <c r="B10" s="5">
        <v>18.07</v>
      </c>
      <c r="C10" s="2"/>
      <c r="D10" s="2">
        <f>FLOOR(L10,1)+(L10-FLOOR(L10,1))/100*60</f>
        <v>7.0099999999999971</v>
      </c>
      <c r="E10" s="3">
        <v>19</v>
      </c>
      <c r="F10" s="2">
        <f>$F$1+D10</f>
        <v>7.0099999999999971</v>
      </c>
      <c r="G10" s="2">
        <v>22.35</v>
      </c>
      <c r="H10" s="2"/>
      <c r="I10" s="2"/>
      <c r="J10" s="2">
        <f>FLOOR(B10,1)+(B10-FLOOR(B10,1))/60*100</f>
        <v>18.116666666666667</v>
      </c>
      <c r="K10" s="2"/>
      <c r="L10" s="2">
        <f>$K$2-J10</f>
        <v>7.0166666666666622</v>
      </c>
    </row>
    <row r="11" spans="1:12" x14ac:dyDescent="0.35">
      <c r="A11" s="4" t="s">
        <v>15</v>
      </c>
      <c r="B11" s="5">
        <v>15.54</v>
      </c>
      <c r="C11" s="2"/>
      <c r="D11" s="2">
        <f>FLOOR(L11,1)+(L11-FLOOR(L11,1))/100*60</f>
        <v>9.1399999999999988</v>
      </c>
      <c r="E11" s="3">
        <v>19</v>
      </c>
      <c r="F11" s="2">
        <f>$F$1+D11</f>
        <v>9.1399999999999988</v>
      </c>
      <c r="G11" s="2">
        <v>22.42</v>
      </c>
      <c r="H11" s="2"/>
      <c r="I11" s="2"/>
      <c r="J11" s="2">
        <f>FLOOR(B11,1)+(B11-FLOOR(B11,1))/60*100</f>
        <v>15.899999999999999</v>
      </c>
      <c r="K11" s="2"/>
      <c r="L11" s="2">
        <f>$K$2-J11</f>
        <v>9.2333333333333307</v>
      </c>
    </row>
    <row r="12" spans="1:12" x14ac:dyDescent="0.35">
      <c r="A12" s="4" t="s">
        <v>48</v>
      </c>
      <c r="B12" s="5">
        <v>19.03</v>
      </c>
      <c r="C12" s="2"/>
      <c r="D12" s="2">
        <f>FLOOR(L12,1)+(L12-FLOOR(L12,1))/100*60</f>
        <v>6.0499999999999972</v>
      </c>
      <c r="E12" s="3">
        <v>19</v>
      </c>
      <c r="F12" s="2">
        <f>$F$1+D12</f>
        <v>6.0499999999999972</v>
      </c>
      <c r="G12" s="2">
        <v>22.47</v>
      </c>
      <c r="H12" s="2"/>
      <c r="I12" s="2"/>
      <c r="J12" s="2">
        <f>FLOOR(B12,1)+(B12-FLOOR(B12,1))/60*100</f>
        <v>19.05</v>
      </c>
      <c r="K12" s="2"/>
      <c r="L12" s="2">
        <f>$K$2-J12</f>
        <v>6.0833333333333286</v>
      </c>
    </row>
    <row r="13" spans="1:12" x14ac:dyDescent="0.35">
      <c r="A13" s="4" t="s">
        <v>44</v>
      </c>
      <c r="B13" s="5">
        <v>12.16</v>
      </c>
      <c r="C13" s="2"/>
      <c r="D13" s="2">
        <f>FLOOR(L13,1)+(L13-FLOOR(L13,1))/100*60</f>
        <v>12.519999999999998</v>
      </c>
      <c r="E13" s="3">
        <v>19</v>
      </c>
      <c r="F13" s="2">
        <f>$F$1+D13</f>
        <v>12.519999999999998</v>
      </c>
      <c r="G13" s="2">
        <v>22.5</v>
      </c>
      <c r="H13" s="2"/>
      <c r="I13" s="2"/>
      <c r="J13" s="2">
        <f>FLOOR(B13,1)+(B13-FLOOR(B13,1))/60*100</f>
        <v>12.266666666666667</v>
      </c>
      <c r="K13" s="2"/>
      <c r="L13" s="2">
        <f>$K$2-J13</f>
        <v>12.866666666666662</v>
      </c>
    </row>
    <row r="14" spans="1:12" x14ac:dyDescent="0.35">
      <c r="A14" s="4" t="s">
        <v>45</v>
      </c>
      <c r="B14" s="5">
        <v>11.41</v>
      </c>
      <c r="C14" s="2"/>
      <c r="D14" s="2">
        <f>FLOOR(L14,1)+(L14-FLOOR(L14,1))/100*60</f>
        <v>13.269999999999998</v>
      </c>
      <c r="E14" s="3">
        <v>19</v>
      </c>
      <c r="F14" s="2">
        <f>$F$1+D14</f>
        <v>13.269999999999998</v>
      </c>
      <c r="G14" s="2">
        <v>22.55</v>
      </c>
      <c r="H14" s="2"/>
      <c r="I14" s="2"/>
      <c r="J14" s="2">
        <f>FLOOR(B14,1)+(B14-FLOOR(B14,1))/60*100</f>
        <v>11.683333333333334</v>
      </c>
      <c r="K14" s="2"/>
      <c r="L14" s="2">
        <f>$K$2-J14</f>
        <v>13.449999999999996</v>
      </c>
    </row>
    <row r="15" spans="1:12" x14ac:dyDescent="0.35">
      <c r="A15" s="4" t="s">
        <v>35</v>
      </c>
      <c r="B15" s="5">
        <v>13.36</v>
      </c>
      <c r="C15" s="2"/>
      <c r="D15" s="2">
        <f>FLOOR(L15,1)+(L15-FLOOR(L15,1))/100*60</f>
        <v>11.319999999999999</v>
      </c>
      <c r="E15" s="3">
        <v>19</v>
      </c>
      <c r="F15" s="2">
        <f>$F$1+D15</f>
        <v>11.319999999999999</v>
      </c>
      <c r="G15" s="2">
        <v>22.56</v>
      </c>
      <c r="H15" s="2"/>
      <c r="I15" s="2"/>
      <c r="J15" s="2">
        <f>FLOOR(B15,1)+(B15-FLOOR(B15,1))/60*100</f>
        <v>13.6</v>
      </c>
      <c r="K15" s="2"/>
      <c r="L15" s="2">
        <f>$K$2-J15</f>
        <v>11.53333333333333</v>
      </c>
    </row>
    <row r="16" spans="1:12" x14ac:dyDescent="0.35">
      <c r="A16" s="4" t="s">
        <v>33</v>
      </c>
      <c r="B16" s="5">
        <v>23.48</v>
      </c>
      <c r="C16" s="2"/>
      <c r="D16" s="2">
        <f>FLOOR(L16,1)+(L16-FLOOR(L16,1))/100*60</f>
        <v>1.1999999999999971</v>
      </c>
      <c r="E16" s="3">
        <v>19</v>
      </c>
      <c r="F16" s="2">
        <f>$F$1+D16</f>
        <v>1.1999999999999971</v>
      </c>
      <c r="G16" s="2">
        <v>22.59</v>
      </c>
      <c r="H16" s="2"/>
      <c r="I16" s="2"/>
      <c r="J16" s="2">
        <f>FLOOR(B16,1)+(B16-FLOOR(B16,1))/60*100</f>
        <v>23.8</v>
      </c>
      <c r="K16" s="2"/>
      <c r="L16" s="2">
        <f>$K$2-J16</f>
        <v>1.3333333333333286</v>
      </c>
    </row>
    <row r="17" spans="1:12" x14ac:dyDescent="0.35">
      <c r="A17" s="4" t="s">
        <v>11</v>
      </c>
      <c r="B17" s="5">
        <v>11.41</v>
      </c>
      <c r="C17" s="2"/>
      <c r="D17" s="2">
        <f>FLOOR(L17,1)+(L17-FLOOR(L17,1))/100*60</f>
        <v>13.269999999999998</v>
      </c>
      <c r="E17" s="3">
        <v>19</v>
      </c>
      <c r="F17" s="2">
        <f>$F$1+D17</f>
        <v>13.269999999999998</v>
      </c>
      <c r="G17" s="2">
        <v>23.05</v>
      </c>
      <c r="H17" s="2"/>
      <c r="I17" s="2"/>
      <c r="J17" s="2">
        <f>FLOOR(B17,1)+(B17-FLOOR(B17,1))/60*100</f>
        <v>11.683333333333334</v>
      </c>
      <c r="K17" s="2"/>
      <c r="L17" s="2">
        <f>$K$2-J17</f>
        <v>13.449999999999996</v>
      </c>
    </row>
    <row r="18" spans="1:12" x14ac:dyDescent="0.35">
      <c r="A18" s="4" t="s">
        <v>36</v>
      </c>
      <c r="B18" s="5">
        <v>19.05</v>
      </c>
      <c r="C18" s="2"/>
      <c r="D18" s="2">
        <f>FLOOR(L18,1)+(L18-FLOOR(L18,1))/100*60</f>
        <v>6.0299999999999958</v>
      </c>
      <c r="E18" s="3">
        <v>19</v>
      </c>
      <c r="F18" s="2">
        <f>$F$1+D18</f>
        <v>6.0299999999999958</v>
      </c>
      <c r="G18" s="2">
        <v>23.14</v>
      </c>
      <c r="H18" s="2"/>
      <c r="I18" s="2"/>
      <c r="J18" s="2">
        <f>FLOOR(B18,1)+(B18-FLOOR(B18,1))/60*100</f>
        <v>19.083333333333336</v>
      </c>
      <c r="K18" s="2"/>
      <c r="L18" s="2">
        <f>$K$2-J18</f>
        <v>6.0499999999999936</v>
      </c>
    </row>
    <row r="19" spans="1:12" x14ac:dyDescent="0.35">
      <c r="A19" s="4" t="s">
        <v>54</v>
      </c>
      <c r="B19" s="5">
        <v>13.4</v>
      </c>
      <c r="C19" s="2"/>
      <c r="D19" s="2">
        <f>FLOOR(L19,1)+(L19-FLOOR(L19,1))/100*60</f>
        <v>11.279999999999998</v>
      </c>
      <c r="E19" s="3">
        <v>19</v>
      </c>
      <c r="F19" s="2">
        <f>$F$1+D19</f>
        <v>11.279999999999998</v>
      </c>
      <c r="G19" s="2">
        <v>23.17</v>
      </c>
      <c r="H19" s="2"/>
      <c r="I19" s="2"/>
      <c r="J19" s="2">
        <f>FLOOR(B19,1)+(B19-FLOOR(B19,1))/60*100</f>
        <v>13.666666666666668</v>
      </c>
      <c r="K19" s="2"/>
      <c r="L19" s="2">
        <f>$K$2-J19</f>
        <v>11.466666666666661</v>
      </c>
    </row>
    <row r="20" spans="1:12" x14ac:dyDescent="0.35">
      <c r="A20" s="4" t="s">
        <v>51</v>
      </c>
      <c r="B20" s="5">
        <v>16.440000000000001</v>
      </c>
      <c r="C20" s="2"/>
      <c r="D20" s="2">
        <f>FLOOR(L20,1)+(L20-FLOOR(L20,1))/100*60</f>
        <v>8.2399999999999967</v>
      </c>
      <c r="E20" s="3">
        <v>19</v>
      </c>
      <c r="F20" s="2">
        <f>$F$1+D20</f>
        <v>8.2399999999999967</v>
      </c>
      <c r="G20" s="2">
        <v>23.19</v>
      </c>
      <c r="H20" s="2"/>
      <c r="I20" s="2"/>
      <c r="J20" s="2">
        <f>FLOOR(B20,1)+(B20-FLOOR(B20,1))/60*100</f>
        <v>16.733333333333334</v>
      </c>
      <c r="K20" s="2"/>
      <c r="L20" s="2">
        <f>$K$2-J20</f>
        <v>8.399999999999995</v>
      </c>
    </row>
    <row r="21" spans="1:12" x14ac:dyDescent="0.35">
      <c r="A21" s="4" t="s">
        <v>37</v>
      </c>
      <c r="B21" s="5">
        <v>14.1</v>
      </c>
      <c r="C21" s="2"/>
      <c r="D21" s="2">
        <f>FLOOR(L21,1)+(L21-FLOOR(L21,1))/100*60</f>
        <v>10.579999999999998</v>
      </c>
      <c r="E21" s="3">
        <v>19</v>
      </c>
      <c r="F21" s="2">
        <f>$F$1+D21</f>
        <v>10.579999999999998</v>
      </c>
      <c r="G21" s="2">
        <v>23.21</v>
      </c>
      <c r="H21" s="2"/>
      <c r="I21" s="2"/>
      <c r="J21" s="2">
        <f>FLOOR(B21,1)+(B21-FLOOR(B21,1))/60*100</f>
        <v>14.166666666666666</v>
      </c>
      <c r="K21" s="2"/>
      <c r="L21" s="2">
        <f>$K$2-J21</f>
        <v>10.966666666666663</v>
      </c>
    </row>
    <row r="22" spans="1:12" x14ac:dyDescent="0.35">
      <c r="A22" s="4" t="s">
        <v>63</v>
      </c>
      <c r="B22" s="5">
        <v>11.46</v>
      </c>
      <c r="C22" s="2"/>
      <c r="D22" s="2">
        <f>FLOOR(L22,1)+(L22-FLOOR(L22,1))/100*60</f>
        <v>13.219999999999997</v>
      </c>
      <c r="E22" s="3">
        <v>19</v>
      </c>
      <c r="F22" s="2">
        <f>$F$1+D22</f>
        <v>13.219999999999997</v>
      </c>
      <c r="G22" s="2">
        <v>23.24</v>
      </c>
      <c r="H22" s="2"/>
      <c r="I22" s="2"/>
      <c r="J22" s="2">
        <f>FLOOR(B22,1)+(B22-FLOOR(B22,1))/60*100</f>
        <v>11.766666666666667</v>
      </c>
      <c r="K22" s="2"/>
      <c r="L22" s="2">
        <f>$K$2-J22</f>
        <v>13.366666666666662</v>
      </c>
    </row>
    <row r="23" spans="1:12" x14ac:dyDescent="0.35">
      <c r="A23" s="4" t="s">
        <v>38</v>
      </c>
      <c r="B23" s="5">
        <v>13.32</v>
      </c>
      <c r="C23" s="2"/>
      <c r="D23" s="2">
        <f>FLOOR(L23,1)+(L23-FLOOR(L23,1))/100*60</f>
        <v>11.359999999999998</v>
      </c>
      <c r="E23" s="3">
        <v>19</v>
      </c>
      <c r="F23" s="2">
        <f>$F$1+D23</f>
        <v>11.359999999999998</v>
      </c>
      <c r="G23" s="2">
        <v>23.31</v>
      </c>
      <c r="H23" s="2"/>
      <c r="I23" s="2"/>
      <c r="J23" s="2">
        <f>FLOOR(B23,1)+(B23-FLOOR(B23,1))/60*100</f>
        <v>13.533333333333333</v>
      </c>
      <c r="K23" s="2"/>
      <c r="L23" s="2">
        <f>$K$2-J23</f>
        <v>11.599999999999996</v>
      </c>
    </row>
    <row r="24" spans="1:12" x14ac:dyDescent="0.35">
      <c r="A24" s="4" t="s">
        <v>32</v>
      </c>
      <c r="B24" s="5">
        <v>15.04</v>
      </c>
      <c r="C24" s="2"/>
      <c r="D24" s="2">
        <f>FLOOR(L24,1)+(L24-FLOOR(L24,1))/100*60</f>
        <v>10.039999999999999</v>
      </c>
      <c r="E24" s="3">
        <v>19</v>
      </c>
      <c r="F24" s="2">
        <f>$F$1+D24</f>
        <v>10.039999999999999</v>
      </c>
      <c r="G24" s="2">
        <v>23.35</v>
      </c>
      <c r="H24" s="2"/>
      <c r="I24" s="2"/>
      <c r="J24" s="2">
        <f>FLOOR(B24,1)+(B24-FLOOR(B24,1))/60*100</f>
        <v>15.066666666666665</v>
      </c>
      <c r="K24" s="2"/>
      <c r="L24" s="2">
        <f>$K$2-J24</f>
        <v>10.066666666666665</v>
      </c>
    </row>
    <row r="25" spans="1:12" x14ac:dyDescent="0.35">
      <c r="A25" s="4" t="s">
        <v>52</v>
      </c>
      <c r="B25" s="5">
        <v>15.42</v>
      </c>
      <c r="C25" s="2"/>
      <c r="D25" s="2">
        <f>FLOOR(L25,1)+(L25-FLOOR(L25,1))/100*60</f>
        <v>9.259999999999998</v>
      </c>
      <c r="E25" s="3">
        <v>19</v>
      </c>
      <c r="F25" s="2">
        <f>$F$1+D25</f>
        <v>9.259999999999998</v>
      </c>
      <c r="G25" s="2">
        <v>23.4</v>
      </c>
      <c r="H25" s="2"/>
      <c r="I25" s="2"/>
      <c r="J25" s="2">
        <f>FLOOR(B25,1)+(B25-FLOOR(B25,1))/60*100</f>
        <v>15.7</v>
      </c>
      <c r="K25" s="2"/>
      <c r="L25" s="2">
        <f>$K$2-J25</f>
        <v>9.43333333333333</v>
      </c>
    </row>
    <row r="26" spans="1:12" x14ac:dyDescent="0.35">
      <c r="A26" s="4" t="s">
        <v>34</v>
      </c>
      <c r="B26" s="5">
        <v>11.38</v>
      </c>
      <c r="C26" s="2"/>
      <c r="D26" s="2">
        <f>FLOOR(L26,1)+(L26-FLOOR(L26,1))/100*60</f>
        <v>13.299999999999997</v>
      </c>
      <c r="E26" s="3">
        <v>19</v>
      </c>
      <c r="F26" s="2">
        <f>$F$1+D26</f>
        <v>13.299999999999997</v>
      </c>
      <c r="G26" s="2">
        <v>23.5</v>
      </c>
      <c r="H26" s="2"/>
      <c r="I26" s="2"/>
      <c r="J26" s="2">
        <f>FLOOR(B26,1)+(B26-FLOOR(B26,1))/60*100</f>
        <v>11.633333333333335</v>
      </c>
      <c r="K26" s="2"/>
      <c r="L26" s="2">
        <f>$K$2-J26</f>
        <v>13.499999999999995</v>
      </c>
    </row>
    <row r="27" spans="1:12" x14ac:dyDescent="0.35">
      <c r="A27" s="4" t="s">
        <v>41</v>
      </c>
      <c r="B27" s="5">
        <v>11.49</v>
      </c>
      <c r="C27" s="2"/>
      <c r="D27" s="2">
        <f>FLOOR(L27,1)+(L27-FLOOR(L27,1))/100*60</f>
        <v>13.189999999999998</v>
      </c>
      <c r="E27" s="3">
        <v>19</v>
      </c>
      <c r="F27" s="2">
        <f>$F$1+D27</f>
        <v>13.189999999999998</v>
      </c>
      <c r="G27" s="2">
        <v>23.51</v>
      </c>
      <c r="H27" s="2"/>
      <c r="I27" s="2"/>
      <c r="J27" s="2">
        <f>FLOOR(B27,1)+(B27-FLOOR(B27,1))/60*100</f>
        <v>11.816666666666666</v>
      </c>
      <c r="K27" s="2"/>
      <c r="L27" s="2">
        <f>$K$2-J27</f>
        <v>13.316666666666663</v>
      </c>
    </row>
    <row r="28" spans="1:12" x14ac:dyDescent="0.35">
      <c r="A28" s="4" t="s">
        <v>53</v>
      </c>
      <c r="B28" s="5">
        <v>10.57</v>
      </c>
      <c r="C28" s="2"/>
      <c r="D28" s="2">
        <f>FLOOR(L28,1)+(L28-FLOOR(L28,1))/100*60</f>
        <v>14.109999999999998</v>
      </c>
      <c r="E28" s="3">
        <v>19</v>
      </c>
      <c r="F28" s="2">
        <f>$F$1+D28</f>
        <v>14.109999999999998</v>
      </c>
      <c r="G28" s="2">
        <v>23.56</v>
      </c>
      <c r="H28" s="2"/>
      <c r="I28" s="2"/>
      <c r="J28" s="2">
        <f>FLOOR(B28,1)+(B28-FLOOR(B28,1))/60*100</f>
        <v>10.950000000000001</v>
      </c>
      <c r="K28" s="2"/>
      <c r="L28" s="2">
        <f>$K$2-J28</f>
        <v>14.183333333333328</v>
      </c>
    </row>
    <row r="29" spans="1:12" x14ac:dyDescent="0.35">
      <c r="A29" s="4" t="s">
        <v>57</v>
      </c>
      <c r="B29" s="5">
        <v>11.06</v>
      </c>
      <c r="C29" s="2"/>
      <c r="D29" s="2">
        <f>FLOOR(L29,1)+(L29-FLOOR(L29,1))/100*60</f>
        <v>14.019999999999996</v>
      </c>
      <c r="E29" s="3">
        <v>19</v>
      </c>
      <c r="F29" s="2">
        <f>$F$1+D29</f>
        <v>14.019999999999996</v>
      </c>
      <c r="G29" s="2">
        <v>24.1</v>
      </c>
      <c r="H29" s="2"/>
      <c r="I29" s="2"/>
      <c r="J29" s="2">
        <f>FLOOR(B29,1)+(B29-FLOOR(B29,1))/60*100</f>
        <v>11.100000000000001</v>
      </c>
      <c r="K29" s="2"/>
      <c r="L29" s="2">
        <f>$K$2-J29</f>
        <v>14.033333333333328</v>
      </c>
    </row>
    <row r="30" spans="1:12" x14ac:dyDescent="0.35">
      <c r="A30" s="4" t="s">
        <v>60</v>
      </c>
      <c r="B30" s="5">
        <v>23.03</v>
      </c>
      <c r="C30" s="2"/>
      <c r="D30" s="2">
        <f>FLOOR(L30,1)+(L30-FLOOR(L30,1))/100*60</f>
        <v>2.0499999999999972</v>
      </c>
      <c r="E30" s="3">
        <v>19</v>
      </c>
      <c r="F30" s="2">
        <f>$F$1+D30</f>
        <v>2.0499999999999972</v>
      </c>
      <c r="G30" s="2">
        <v>24.11</v>
      </c>
      <c r="H30" s="2"/>
      <c r="I30" s="2"/>
      <c r="J30" s="2">
        <f>FLOOR(B30,1)+(B30-FLOOR(B30,1))/60*100</f>
        <v>23.05</v>
      </c>
      <c r="K30" s="2"/>
      <c r="L30" s="2">
        <f>$K$2-J30</f>
        <v>2.0833333333333286</v>
      </c>
    </row>
    <row r="31" spans="1:12" x14ac:dyDescent="0.35">
      <c r="A31" s="4" t="s">
        <v>29</v>
      </c>
      <c r="B31" s="5">
        <v>13.25</v>
      </c>
      <c r="C31" s="2"/>
      <c r="D31" s="2">
        <f>FLOOR(L31,1)+(L31-FLOOR(L31,1))/100*60</f>
        <v>11.429999999999998</v>
      </c>
      <c r="E31" s="3">
        <v>19</v>
      </c>
      <c r="F31" s="2">
        <f>$F$1+D31</f>
        <v>11.429999999999998</v>
      </c>
      <c r="G31" s="2">
        <v>24.15</v>
      </c>
      <c r="H31" s="2"/>
      <c r="I31" s="2"/>
      <c r="J31" s="2">
        <f>FLOOR(B31,1)+(B31-FLOOR(B31,1))/60*100</f>
        <v>13.416666666666666</v>
      </c>
      <c r="K31" s="2"/>
      <c r="L31" s="2">
        <f>$K$2-J31</f>
        <v>11.716666666666663</v>
      </c>
    </row>
    <row r="32" spans="1:12" x14ac:dyDescent="0.35">
      <c r="A32" s="4" t="s">
        <v>47</v>
      </c>
      <c r="B32" s="5">
        <v>14.42</v>
      </c>
      <c r="C32" s="2"/>
      <c r="D32" s="2">
        <f>FLOOR(L32,1)+(L32-FLOOR(L32,1))/100*60</f>
        <v>10.259999999999998</v>
      </c>
      <c r="E32" s="3">
        <v>19</v>
      </c>
      <c r="F32" s="2">
        <f>$F$1+D32</f>
        <v>10.259999999999998</v>
      </c>
      <c r="G32" s="2">
        <v>24.17</v>
      </c>
      <c r="H32" s="2"/>
      <c r="I32" s="2"/>
      <c r="J32" s="2">
        <f>FLOOR(B32,1)+(B32-FLOOR(B32,1))/60*100</f>
        <v>14.7</v>
      </c>
      <c r="K32" s="2"/>
      <c r="L32" s="2">
        <f>$K$2-J32</f>
        <v>10.43333333333333</v>
      </c>
    </row>
    <row r="33" spans="1:12" x14ac:dyDescent="0.35">
      <c r="A33" s="4" t="s">
        <v>58</v>
      </c>
      <c r="B33" s="5">
        <v>12.57</v>
      </c>
      <c r="C33" s="2"/>
      <c r="D33" s="2">
        <f>FLOOR(L33,1)+(L33-FLOOR(L33,1))/100*60</f>
        <v>12.109999999999998</v>
      </c>
      <c r="E33" s="3">
        <v>19</v>
      </c>
      <c r="F33" s="2">
        <f>$F$1+D33</f>
        <v>12.109999999999998</v>
      </c>
      <c r="G33" s="2">
        <v>24.21</v>
      </c>
      <c r="H33" s="2"/>
      <c r="I33" s="2"/>
      <c r="J33" s="2">
        <f>FLOOR(B33,1)+(B33-FLOOR(B33,1))/60*100</f>
        <v>12.950000000000001</v>
      </c>
      <c r="K33" s="2"/>
      <c r="L33" s="2">
        <f>$K$2-J33</f>
        <v>12.183333333333328</v>
      </c>
    </row>
    <row r="34" spans="1:12" x14ac:dyDescent="0.35">
      <c r="A34" s="4" t="s">
        <v>10</v>
      </c>
      <c r="B34" s="5">
        <v>13.06</v>
      </c>
      <c r="C34" s="2"/>
      <c r="D34" s="2">
        <f>FLOOR(L34,1)+(L34-FLOOR(L34,1))/100*60</f>
        <v>12.019999999999996</v>
      </c>
      <c r="E34" s="3">
        <v>19</v>
      </c>
      <c r="F34" s="2">
        <f>$F$1+D34</f>
        <v>12.019999999999996</v>
      </c>
      <c r="G34" s="2">
        <v>24.34</v>
      </c>
      <c r="H34" s="2"/>
      <c r="I34" s="2"/>
      <c r="J34" s="2">
        <f>FLOOR(B34,1)+(B34-FLOOR(B34,1))/60*100</f>
        <v>13.100000000000001</v>
      </c>
      <c r="K34" s="2"/>
      <c r="L34" s="2">
        <f>$K$2-J34</f>
        <v>12.033333333333328</v>
      </c>
    </row>
    <row r="35" spans="1:12" x14ac:dyDescent="0.35">
      <c r="A35" s="4" t="s">
        <v>8</v>
      </c>
      <c r="B35" s="5">
        <v>17.25</v>
      </c>
      <c r="C35" s="2"/>
      <c r="D35" s="2">
        <f>FLOOR(L35,1)+(L35-FLOOR(L35,1))/100*60</f>
        <v>7.4299999999999971</v>
      </c>
      <c r="E35" s="3">
        <v>19</v>
      </c>
      <c r="F35" s="2">
        <f>$F$1+D35</f>
        <v>7.4299999999999971</v>
      </c>
      <c r="G35" s="2">
        <v>24.4</v>
      </c>
      <c r="H35" s="2"/>
      <c r="I35" s="2"/>
      <c r="J35" s="2">
        <f>FLOOR(B35,1)+(B35-FLOOR(B35,1))/60*100</f>
        <v>17.416666666666668</v>
      </c>
      <c r="K35" s="2"/>
      <c r="L35" s="2">
        <f>$K$2-J35</f>
        <v>7.7166666666666615</v>
      </c>
    </row>
    <row r="36" spans="1:12" x14ac:dyDescent="0.35">
      <c r="A36" s="4" t="s">
        <v>55</v>
      </c>
      <c r="B36" s="5">
        <v>12.47</v>
      </c>
      <c r="C36" s="2"/>
      <c r="D36" s="2">
        <f>FLOOR(L36,1)+(L36-FLOOR(L36,1))/100*60</f>
        <v>12.209999999999997</v>
      </c>
      <c r="E36" s="3">
        <v>19</v>
      </c>
      <c r="F36" s="2">
        <f>$F$1+D36</f>
        <v>12.209999999999997</v>
      </c>
      <c r="G36" s="2">
        <v>24.42</v>
      </c>
      <c r="H36" s="2"/>
      <c r="I36" s="2"/>
      <c r="J36" s="2">
        <f>FLOOR(B36,1)+(B36-FLOOR(B36,1))/60*100</f>
        <v>12.783333333333335</v>
      </c>
      <c r="K36" s="2"/>
      <c r="L36" s="2">
        <f>$K$2-J36</f>
        <v>12.349999999999994</v>
      </c>
    </row>
    <row r="37" spans="1:12" x14ac:dyDescent="0.35">
      <c r="A37" s="4" t="s">
        <v>43</v>
      </c>
      <c r="B37" s="5">
        <v>11.16</v>
      </c>
      <c r="C37" s="2"/>
      <c r="D37" s="2">
        <f>FLOOR(L37,1)+(L37-FLOOR(L37,1))/100*60</f>
        <v>13.519999999999998</v>
      </c>
      <c r="E37" s="3">
        <v>19</v>
      </c>
      <c r="F37" s="2">
        <f>$F$1+D37</f>
        <v>13.519999999999998</v>
      </c>
      <c r="G37" s="2">
        <v>24.52</v>
      </c>
      <c r="H37" s="2"/>
      <c r="I37" s="2"/>
      <c r="J37" s="2">
        <f>FLOOR(B37,1)+(B37-FLOOR(B37,1))/60*100</f>
        <v>11.266666666666667</v>
      </c>
      <c r="K37" s="2"/>
      <c r="L37" s="2">
        <f>$K$2-J37</f>
        <v>13.866666666666662</v>
      </c>
    </row>
    <row r="38" spans="1:12" x14ac:dyDescent="0.35">
      <c r="A38" s="4" t="s">
        <v>56</v>
      </c>
      <c r="B38" s="5">
        <v>13.17</v>
      </c>
      <c r="C38" s="2"/>
      <c r="D38" s="2">
        <f>FLOOR(L38,1)+(L38-FLOOR(L38,1))/100*60</f>
        <v>11.509999999999998</v>
      </c>
      <c r="E38" s="3">
        <v>19</v>
      </c>
      <c r="F38" s="2">
        <f>$F$1+D38</f>
        <v>11.509999999999998</v>
      </c>
      <c r="G38" s="2">
        <v>24.54</v>
      </c>
      <c r="H38" s="2"/>
      <c r="I38" s="2"/>
      <c r="J38" s="2">
        <f>FLOOR(B38,1)+(B38-FLOOR(B38,1))/60*100</f>
        <v>13.283333333333333</v>
      </c>
      <c r="K38" s="2"/>
      <c r="L38" s="2">
        <f>$K$2-J38</f>
        <v>11.849999999999996</v>
      </c>
    </row>
    <row r="39" spans="1:12" x14ac:dyDescent="0.35">
      <c r="A39" s="4" t="s">
        <v>39</v>
      </c>
      <c r="B39" s="5">
        <v>16.13</v>
      </c>
      <c r="C39" s="2"/>
      <c r="D39" s="2">
        <f>FLOOR(L39,1)+(L39-FLOOR(L39,1))/100*60</f>
        <v>8.5499999999999989</v>
      </c>
      <c r="E39" s="3">
        <v>19</v>
      </c>
      <c r="F39" s="2">
        <f>$F$1+D39</f>
        <v>8.5499999999999989</v>
      </c>
      <c r="G39" s="2">
        <v>25.03</v>
      </c>
      <c r="H39" s="2"/>
      <c r="I39" s="2"/>
      <c r="J39" s="2">
        <f>FLOOR(B39,1)+(B39-FLOOR(B39,1))/60*100</f>
        <v>16.216666666666665</v>
      </c>
      <c r="K39" s="2"/>
      <c r="L39" s="2">
        <f>$K$2-J39</f>
        <v>8.9166666666666643</v>
      </c>
    </row>
    <row r="40" spans="1:12" x14ac:dyDescent="0.35">
      <c r="A40" s="4" t="s">
        <v>14</v>
      </c>
      <c r="B40" s="5">
        <v>15.46</v>
      </c>
      <c r="C40" s="2"/>
      <c r="D40" s="2">
        <f>FLOOR(L40,1)+(L40-FLOOR(L40,1))/100*60</f>
        <v>9.2199999999999971</v>
      </c>
      <c r="E40" s="3">
        <v>19</v>
      </c>
      <c r="F40" s="2">
        <f>$F$1+D40</f>
        <v>9.2199999999999971</v>
      </c>
      <c r="G40" s="2">
        <v>25.06</v>
      </c>
      <c r="H40" s="2"/>
      <c r="I40" s="2"/>
      <c r="J40" s="2">
        <f>FLOOR(B40,1)+(B40-FLOOR(B40,1))/60*100</f>
        <v>15.766666666666667</v>
      </c>
      <c r="K40" s="2"/>
      <c r="L40" s="2">
        <f>$K$2-J40</f>
        <v>9.3666666666666618</v>
      </c>
    </row>
    <row r="41" spans="1:12" x14ac:dyDescent="0.35">
      <c r="A41" s="4" t="s">
        <v>64</v>
      </c>
      <c r="B41" s="5">
        <v>13.32</v>
      </c>
      <c r="C41" s="2"/>
      <c r="D41" s="2">
        <f>FLOOR(L41,1)+(L41-FLOOR(L41,1))/100*60</f>
        <v>11.359999999999998</v>
      </c>
      <c r="E41" s="3">
        <v>19</v>
      </c>
      <c r="F41" s="2">
        <f>$F$1+D41</f>
        <v>11.359999999999998</v>
      </c>
      <c r="G41" s="2">
        <v>25.21</v>
      </c>
      <c r="H41" s="2"/>
      <c r="I41" s="2"/>
      <c r="J41" s="2">
        <f>FLOOR(B41,1)+(B41-FLOOR(B41,1))/60*100</f>
        <v>13.533333333333333</v>
      </c>
      <c r="K41" s="2"/>
      <c r="L41" s="2">
        <f>$K$2-J41</f>
        <v>11.599999999999996</v>
      </c>
    </row>
    <row r="42" spans="1:12" x14ac:dyDescent="0.35">
      <c r="A42" s="4" t="s">
        <v>59</v>
      </c>
      <c r="B42" s="5">
        <v>8.34</v>
      </c>
      <c r="C42" s="2"/>
      <c r="D42" s="2">
        <f>FLOOR(L42,1)+(L42-FLOOR(L42,1))/100*60</f>
        <v>16.339999999999996</v>
      </c>
      <c r="E42" s="3">
        <v>19</v>
      </c>
      <c r="F42" s="2">
        <f>$F$1+D42</f>
        <v>16.339999999999996</v>
      </c>
      <c r="G42" s="2">
        <v>25.29</v>
      </c>
      <c r="H42" s="2"/>
      <c r="I42" s="2"/>
      <c r="J42" s="2">
        <f>FLOOR(B42,1)+(B42-FLOOR(B42,1))/60*100</f>
        <v>8.5666666666666664</v>
      </c>
      <c r="K42" s="2"/>
      <c r="L42" s="2">
        <f>$K$2-J42</f>
        <v>16.566666666666663</v>
      </c>
    </row>
    <row r="43" spans="1:12" x14ac:dyDescent="0.35">
      <c r="A43" s="4" t="s">
        <v>42</v>
      </c>
      <c r="B43" s="5">
        <v>9.49</v>
      </c>
      <c r="C43" s="2"/>
      <c r="D43" s="2">
        <f>FLOOR(L43,1)+(L43-FLOOR(L43,1))/100*60</f>
        <v>15.189999999999998</v>
      </c>
      <c r="E43" s="3">
        <v>19</v>
      </c>
      <c r="F43" s="2">
        <f>$F$1+D43</f>
        <v>15.189999999999998</v>
      </c>
      <c r="G43" s="2">
        <v>25.58</v>
      </c>
      <c r="H43" s="2"/>
      <c r="I43" s="2"/>
      <c r="J43" s="2">
        <f>FLOOR(B43,1)+(B43-FLOOR(B43,1))/60*100</f>
        <v>9.8166666666666664</v>
      </c>
      <c r="K43" s="2"/>
      <c r="L43" s="2">
        <f>$K$2-J43</f>
        <v>15.316666666666663</v>
      </c>
    </row>
    <row r="44" spans="1:12" x14ac:dyDescent="0.35">
      <c r="A44" s="4" t="s">
        <v>40</v>
      </c>
      <c r="B44" s="5">
        <v>13.25</v>
      </c>
      <c r="C44" s="2"/>
      <c r="D44" s="2">
        <f>FLOOR(L44,1)+(L44-FLOOR(L44,1))/100*60</f>
        <v>11.429999999999998</v>
      </c>
      <c r="E44" s="3">
        <v>19</v>
      </c>
      <c r="F44" s="2">
        <f>$F$1+D44</f>
        <v>11.429999999999998</v>
      </c>
      <c r="G44" s="2">
        <v>26.08</v>
      </c>
      <c r="H44" s="2"/>
      <c r="I44" s="2"/>
      <c r="J44" s="2">
        <f>FLOOR(B44,1)+(B44-FLOOR(B44,1))/60*100</f>
        <v>13.416666666666666</v>
      </c>
      <c r="K44" s="2"/>
      <c r="L44" s="2">
        <f>$K$2-J44</f>
        <v>11.716666666666663</v>
      </c>
    </row>
    <row r="45" spans="1:12" x14ac:dyDescent="0.35">
      <c r="A45" s="4" t="s">
        <v>13</v>
      </c>
      <c r="B45" s="5">
        <v>25.08</v>
      </c>
      <c r="C45" s="2"/>
      <c r="D45" s="2">
        <f>FLOOR(L45,1)+(L45-FLOOR(L45,1))/100*60</f>
        <v>0</v>
      </c>
      <c r="E45" s="3">
        <v>19</v>
      </c>
      <c r="F45" s="2">
        <f>$F$1+D45</f>
        <v>0</v>
      </c>
      <c r="G45" s="6">
        <v>26.29</v>
      </c>
      <c r="H45" s="2"/>
      <c r="I45" s="2"/>
      <c r="J45" s="2">
        <f>FLOOR(B45,1)+(B45-FLOOR(B45,1))/60*100</f>
        <v>25.133333333333329</v>
      </c>
      <c r="K45" s="2"/>
      <c r="L45" s="2">
        <f>$K$2-J45</f>
        <v>0</v>
      </c>
    </row>
    <row r="46" spans="1:12" x14ac:dyDescent="0.35">
      <c r="A46" s="4" t="s">
        <v>46</v>
      </c>
      <c r="B46" s="5">
        <v>14.33</v>
      </c>
      <c r="C46" s="2"/>
      <c r="D46" s="2">
        <f>FLOOR(L46,1)+(L46-FLOOR(L46,1))/100*60</f>
        <v>10.349999999999998</v>
      </c>
      <c r="E46" s="3">
        <v>19</v>
      </c>
      <c r="F46" s="2">
        <f>$F$1+D46</f>
        <v>10.349999999999998</v>
      </c>
      <c r="G46" s="2">
        <v>28.11</v>
      </c>
      <c r="H46" s="2"/>
      <c r="I46" s="2"/>
      <c r="J46" s="2">
        <f>FLOOR(B46,1)+(B46-FLOOR(B46,1))/60*100</f>
        <v>14.55</v>
      </c>
      <c r="K46" s="2"/>
      <c r="L46" s="2">
        <f>$K$2-J46</f>
        <v>10.583333333333329</v>
      </c>
    </row>
    <row r="47" spans="1:12" x14ac:dyDescent="0.35">
      <c r="B47" s="5"/>
      <c r="C47" s="2"/>
      <c r="D47" s="2"/>
      <c r="E47" s="3"/>
      <c r="G47" s="2"/>
      <c r="H47" s="2"/>
      <c r="I47" s="2"/>
      <c r="J47" s="2"/>
      <c r="K47" s="2"/>
      <c r="L47" s="2"/>
    </row>
    <row r="48" spans="1:12" x14ac:dyDescent="0.35">
      <c r="B48" s="5"/>
      <c r="C48" s="2"/>
      <c r="D48" s="2"/>
      <c r="E48" s="3"/>
      <c r="G48" s="2"/>
      <c r="H48" s="2"/>
      <c r="I48" s="2"/>
      <c r="J48" s="2"/>
      <c r="K48" s="2"/>
      <c r="L48" s="2"/>
    </row>
    <row r="49" spans="2:12" x14ac:dyDescent="0.35">
      <c r="B49" s="5"/>
      <c r="C49" s="2"/>
      <c r="D49" s="2"/>
      <c r="E49" s="3"/>
      <c r="G49" s="2"/>
      <c r="H49" s="2"/>
      <c r="I49" s="2"/>
      <c r="J49" s="2"/>
      <c r="K49" s="2"/>
      <c r="L49" s="2"/>
    </row>
    <row r="50" spans="2:12" x14ac:dyDescent="0.35">
      <c r="B50" s="5"/>
      <c r="C50" s="2"/>
      <c r="D50" s="2"/>
      <c r="E50" s="3"/>
      <c r="G50" s="2"/>
      <c r="H50" s="2"/>
      <c r="I50" s="2"/>
      <c r="J50" s="2"/>
      <c r="K50" s="2"/>
      <c r="L50" s="2"/>
    </row>
    <row r="51" spans="2:12" x14ac:dyDescent="0.35">
      <c r="B51" s="5"/>
      <c r="C51" s="2"/>
      <c r="D51" s="2"/>
      <c r="E51" s="3"/>
      <c r="G51" s="2"/>
      <c r="H51" s="2"/>
      <c r="I51" s="2"/>
      <c r="J51" s="2"/>
      <c r="K51" s="2"/>
      <c r="L51" s="2"/>
    </row>
    <row r="52" spans="2:12" x14ac:dyDescent="0.35">
      <c r="B52" s="5"/>
      <c r="C52" s="2"/>
      <c r="D52" s="2"/>
      <c r="E52" s="3"/>
      <c r="G52" s="2"/>
      <c r="H52" s="2"/>
      <c r="I52" s="2"/>
      <c r="J52" s="2"/>
      <c r="K52" s="2"/>
      <c r="L52" s="2"/>
    </row>
    <row r="53" spans="2:12" x14ac:dyDescent="0.35">
      <c r="B53" s="5"/>
      <c r="C53" s="2"/>
      <c r="D53" s="2"/>
      <c r="E53" s="3"/>
      <c r="G53" s="2"/>
      <c r="H53" s="2"/>
      <c r="I53" s="2"/>
      <c r="J53" s="2"/>
      <c r="K53" s="2"/>
      <c r="L53" s="2"/>
    </row>
    <row r="54" spans="2:12" x14ac:dyDescent="0.35">
      <c r="B54" s="5"/>
      <c r="C54" s="2"/>
      <c r="D54" s="2"/>
      <c r="E54" s="3"/>
      <c r="G54" s="2"/>
      <c r="H54" s="2"/>
      <c r="I54" s="2"/>
      <c r="J54" s="2"/>
      <c r="K54" s="2"/>
      <c r="L54" s="2"/>
    </row>
    <row r="55" spans="2:12" x14ac:dyDescent="0.35">
      <c r="B55" s="5"/>
      <c r="C55" s="2"/>
      <c r="D55" s="2"/>
      <c r="E55" s="3"/>
      <c r="G55" s="2"/>
      <c r="H55" s="2"/>
      <c r="I55" s="2"/>
      <c r="J55" s="2"/>
      <c r="K55" s="2"/>
      <c r="L55" s="2"/>
    </row>
    <row r="56" spans="2:12" x14ac:dyDescent="0.35">
      <c r="B56" s="5"/>
      <c r="C56" s="2"/>
      <c r="D56" s="2"/>
      <c r="E56" s="3"/>
      <c r="G56" s="2"/>
      <c r="H56" s="2"/>
      <c r="I56" s="2"/>
      <c r="J56" s="2"/>
      <c r="K56" s="2"/>
      <c r="L56" s="2"/>
    </row>
    <row r="57" spans="2:12" x14ac:dyDescent="0.35">
      <c r="B57" s="5"/>
      <c r="C57" s="2"/>
      <c r="D57" s="2"/>
      <c r="E57" s="3"/>
      <c r="G57" s="2"/>
      <c r="H57" s="2"/>
      <c r="I57" s="2"/>
      <c r="J57" s="2"/>
      <c r="K57" s="2"/>
      <c r="L57" s="2"/>
    </row>
    <row r="58" spans="2:12" x14ac:dyDescent="0.35">
      <c r="B58" s="5"/>
      <c r="C58" s="2"/>
      <c r="D58" s="2"/>
      <c r="E58" s="3"/>
      <c r="G58" s="2"/>
      <c r="H58" s="2"/>
      <c r="I58" s="2"/>
      <c r="J58" s="2"/>
      <c r="K58" s="2"/>
      <c r="L58" s="2"/>
    </row>
    <row r="59" spans="2:12" x14ac:dyDescent="0.35">
      <c r="B59" s="5"/>
      <c r="C59" s="2"/>
      <c r="D59" s="2"/>
      <c r="E59" s="3"/>
      <c r="G59" s="2"/>
      <c r="H59" s="2"/>
      <c r="I59" s="2"/>
      <c r="J59" s="2"/>
      <c r="K59" s="2"/>
      <c r="L59" s="2"/>
    </row>
    <row r="60" spans="2:12" x14ac:dyDescent="0.35">
      <c r="B60" s="5"/>
      <c r="C60" s="2"/>
      <c r="D60" s="2"/>
      <c r="E60" s="3"/>
      <c r="G60" s="2"/>
      <c r="H60" s="2"/>
      <c r="I60" s="2"/>
      <c r="J60" s="2"/>
      <c r="K60" s="2"/>
      <c r="L60" s="2"/>
    </row>
    <row r="61" spans="2:12" x14ac:dyDescent="0.35">
      <c r="B61" s="5"/>
      <c r="C61" s="2"/>
      <c r="D61" s="2"/>
      <c r="E61" s="3"/>
      <c r="G61" s="2"/>
      <c r="H61" s="2"/>
      <c r="I61" s="2"/>
      <c r="J61" s="2"/>
      <c r="K61" s="2"/>
      <c r="L61" s="2"/>
    </row>
    <row r="62" spans="2:12" x14ac:dyDescent="0.35">
      <c r="B62" s="5"/>
      <c r="C62" s="2"/>
      <c r="D62" s="2"/>
      <c r="E62" s="3"/>
      <c r="G62" s="2"/>
      <c r="H62" s="2"/>
      <c r="I62" s="2"/>
      <c r="J62" s="2"/>
      <c r="K62" s="2"/>
      <c r="L62" s="2"/>
    </row>
    <row r="63" spans="2:12" x14ac:dyDescent="0.35">
      <c r="B63" s="5"/>
      <c r="C63" s="2"/>
      <c r="D63" s="2"/>
      <c r="E63" s="3"/>
      <c r="G63" s="2"/>
      <c r="H63" s="2"/>
      <c r="I63" s="2"/>
      <c r="J63" s="2"/>
      <c r="K63" s="2"/>
      <c r="L63" s="2"/>
    </row>
    <row r="64" spans="2:12" x14ac:dyDescent="0.35">
      <c r="B64" s="5"/>
      <c r="C64" s="2"/>
      <c r="D64" s="2"/>
      <c r="E64" s="3"/>
      <c r="G64" s="2"/>
      <c r="H64" s="2"/>
      <c r="I64" s="2"/>
      <c r="J64" s="2"/>
      <c r="K64" s="2"/>
      <c r="L64" s="2"/>
    </row>
    <row r="65" spans="2:12" x14ac:dyDescent="0.35">
      <c r="B65" s="5"/>
      <c r="C65" s="2"/>
      <c r="D65" s="2"/>
      <c r="E65" s="3"/>
      <c r="G65" s="2"/>
      <c r="H65" s="2"/>
      <c r="I65" s="2"/>
      <c r="J65" s="2"/>
      <c r="K65" s="2"/>
      <c r="L65" s="2"/>
    </row>
    <row r="66" spans="2:12" x14ac:dyDescent="0.35">
      <c r="B66" s="5"/>
      <c r="C66" s="2"/>
      <c r="D66" s="2"/>
      <c r="E66" s="3"/>
      <c r="G66" s="2"/>
      <c r="H66" s="2"/>
      <c r="I66" s="2"/>
      <c r="J66" s="2"/>
      <c r="K66" s="2"/>
      <c r="L66" s="2"/>
    </row>
    <row r="67" spans="2:12" x14ac:dyDescent="0.35">
      <c r="B67" s="5"/>
      <c r="C67" s="2"/>
      <c r="D67" s="2"/>
      <c r="E67" s="3"/>
      <c r="G67" s="2"/>
      <c r="H67" s="2"/>
      <c r="I67" s="2"/>
      <c r="J67" s="2"/>
      <c r="K67" s="2"/>
      <c r="L67" s="2"/>
    </row>
    <row r="68" spans="2:12" x14ac:dyDescent="0.35">
      <c r="B68" s="5"/>
      <c r="C68" s="2"/>
      <c r="D68" s="2"/>
      <c r="E68" s="3"/>
      <c r="G68" s="2"/>
      <c r="H68" s="2"/>
      <c r="I68" s="2"/>
      <c r="J68" s="2"/>
      <c r="K68" s="2"/>
      <c r="L68" s="2"/>
    </row>
    <row r="69" spans="2:12" x14ac:dyDescent="0.35">
      <c r="B69" s="5"/>
      <c r="C69" s="2"/>
      <c r="D69" s="2"/>
      <c r="E69" s="3"/>
      <c r="G69" s="2"/>
      <c r="H69" s="2"/>
      <c r="I69" s="2"/>
      <c r="J69" s="2"/>
      <c r="K69" s="2"/>
      <c r="L69" s="2"/>
    </row>
    <row r="70" spans="2:12" x14ac:dyDescent="0.35">
      <c r="B70" s="5"/>
      <c r="C70" s="2"/>
      <c r="D70" s="2"/>
      <c r="E70" s="3"/>
      <c r="G70" s="2"/>
      <c r="H70" s="2"/>
      <c r="I70" s="2"/>
      <c r="J70" s="2"/>
      <c r="K70" s="2"/>
      <c r="L70" s="2"/>
    </row>
    <row r="71" spans="2:12" x14ac:dyDescent="0.35">
      <c r="B71" s="5"/>
      <c r="C71" s="2"/>
      <c r="D71" s="2"/>
      <c r="E71" s="3"/>
      <c r="G71" s="2"/>
      <c r="H71" s="2"/>
      <c r="I71" s="2"/>
      <c r="J71" s="2"/>
      <c r="K71" s="2"/>
      <c r="L71" s="2"/>
    </row>
    <row r="72" spans="2:12" x14ac:dyDescent="0.35">
      <c r="B72" s="5"/>
      <c r="C72" s="2"/>
      <c r="D72" s="2"/>
      <c r="E72" s="3"/>
      <c r="G72" s="2"/>
      <c r="H72" s="2"/>
      <c r="I72" s="2"/>
      <c r="J72" s="2"/>
      <c r="K72" s="2"/>
      <c r="L72" s="2"/>
    </row>
    <row r="73" spans="2:12" x14ac:dyDescent="0.35">
      <c r="B73" s="5"/>
      <c r="C73" s="2"/>
      <c r="D73" s="2"/>
      <c r="E73" s="3"/>
      <c r="G73" s="2"/>
      <c r="H73" s="2"/>
      <c r="I73" s="2"/>
      <c r="J73" s="2"/>
      <c r="K73" s="2"/>
      <c r="L73" s="2"/>
    </row>
    <row r="74" spans="2:12" x14ac:dyDescent="0.35">
      <c r="B74" s="5"/>
      <c r="C74" s="2"/>
      <c r="D74" s="2"/>
      <c r="E74" s="3"/>
      <c r="G74" s="2"/>
      <c r="H74" s="2"/>
      <c r="I74" s="2"/>
      <c r="J74" s="2"/>
      <c r="K74" s="2"/>
      <c r="L74" s="2"/>
    </row>
    <row r="75" spans="2:12" x14ac:dyDescent="0.35">
      <c r="B75" s="5"/>
      <c r="C75" s="2"/>
      <c r="D75" s="2"/>
      <c r="E75" s="3"/>
      <c r="G75" s="2"/>
      <c r="H75" s="2"/>
      <c r="I75" s="2"/>
      <c r="J75" s="2"/>
      <c r="K75" s="2"/>
      <c r="L75" s="2"/>
    </row>
    <row r="76" spans="2:12" x14ac:dyDescent="0.35">
      <c r="B76" s="5"/>
      <c r="C76" s="2"/>
      <c r="D76" s="2"/>
      <c r="E76" s="3"/>
      <c r="G76" s="2"/>
      <c r="H76" s="2"/>
      <c r="I76" s="2"/>
      <c r="J76" s="2"/>
      <c r="K76" s="2"/>
      <c r="L76" s="2"/>
    </row>
    <row r="77" spans="2:12" x14ac:dyDescent="0.35">
      <c r="B77" s="5"/>
      <c r="C77" s="2"/>
      <c r="D77" s="2"/>
      <c r="E77" s="3"/>
      <c r="G77" s="2"/>
      <c r="H77" s="2"/>
      <c r="I77" s="2"/>
      <c r="J77" s="2"/>
      <c r="K77" s="2"/>
      <c r="L77" s="2"/>
    </row>
    <row r="78" spans="2:12" x14ac:dyDescent="0.35">
      <c r="B78" s="5"/>
      <c r="C78" s="2"/>
      <c r="D78" s="2"/>
      <c r="E78" s="3"/>
      <c r="G78" s="2"/>
      <c r="H78" s="2"/>
      <c r="I78" s="2"/>
      <c r="J78" s="2"/>
      <c r="K78" s="2"/>
      <c r="L78" s="2"/>
    </row>
    <row r="79" spans="2:12" x14ac:dyDescent="0.35">
      <c r="B79" s="5"/>
      <c r="C79" s="2"/>
      <c r="D79" s="2"/>
      <c r="E79" s="3"/>
      <c r="G79" s="2"/>
      <c r="H79" s="2"/>
      <c r="I79" s="2"/>
      <c r="J79" s="2"/>
      <c r="K79" s="2"/>
      <c r="L79" s="2"/>
    </row>
    <row r="80" spans="2:12" x14ac:dyDescent="0.35">
      <c r="B80" s="5"/>
      <c r="C80" s="2"/>
      <c r="D80" s="2"/>
      <c r="E80" s="3"/>
      <c r="G80" s="2"/>
      <c r="H80" s="2"/>
      <c r="I80" s="2"/>
      <c r="J80" s="2"/>
      <c r="K80" s="2"/>
      <c r="L80" s="2"/>
    </row>
    <row r="81" spans="2:12" x14ac:dyDescent="0.35">
      <c r="B81" s="5"/>
      <c r="C81" s="2"/>
      <c r="D81" s="2"/>
      <c r="E81" s="3"/>
      <c r="G81" s="2"/>
      <c r="H81" s="2"/>
      <c r="I81" s="2"/>
      <c r="J81" s="2"/>
      <c r="K81" s="2"/>
      <c r="L81" s="2"/>
    </row>
    <row r="82" spans="2:12" x14ac:dyDescent="0.35">
      <c r="B82" s="5"/>
      <c r="C82" s="2"/>
      <c r="D82" s="2"/>
      <c r="E82" s="3"/>
      <c r="G82" s="2"/>
      <c r="H82" s="2"/>
      <c r="I82" s="2"/>
      <c r="J82" s="2"/>
      <c r="K82" s="2"/>
      <c r="L82" s="2"/>
    </row>
    <row r="83" spans="2:12" x14ac:dyDescent="0.35">
      <c r="B83" s="5"/>
      <c r="C83" s="2"/>
      <c r="D83" s="2"/>
      <c r="E83" s="3"/>
      <c r="G83" s="2"/>
      <c r="H83" s="2"/>
      <c r="I83" s="2"/>
      <c r="J83" s="2"/>
      <c r="K83" s="2"/>
      <c r="L83" s="2"/>
    </row>
    <row r="84" spans="2:12" x14ac:dyDescent="0.35">
      <c r="B84" s="5"/>
      <c r="C84" s="2"/>
      <c r="D84" s="2"/>
      <c r="E84" s="3"/>
      <c r="G84" s="2"/>
      <c r="H84" s="2"/>
      <c r="I84" s="2"/>
      <c r="J84" s="2"/>
      <c r="K84" s="2"/>
      <c r="L84" s="2"/>
    </row>
    <row r="85" spans="2:12" x14ac:dyDescent="0.35">
      <c r="B85" s="5"/>
      <c r="C85" s="2"/>
      <c r="D85" s="2"/>
      <c r="E85" s="3"/>
      <c r="G85" s="2"/>
      <c r="H85" s="2"/>
      <c r="I85" s="2"/>
      <c r="J85" s="2"/>
      <c r="K85" s="2"/>
      <c r="L85" s="2"/>
    </row>
    <row r="86" spans="2:12" x14ac:dyDescent="0.35">
      <c r="B86" s="5"/>
      <c r="C86" s="2"/>
      <c r="D86" s="2"/>
      <c r="E86" s="3"/>
      <c r="G86" s="2"/>
      <c r="H86" s="2"/>
      <c r="I86" s="2"/>
      <c r="J86" s="2"/>
      <c r="K86" s="2"/>
      <c r="L86" s="2"/>
    </row>
    <row r="87" spans="2:12" x14ac:dyDescent="0.35">
      <c r="B87" s="5"/>
      <c r="C87" s="2"/>
      <c r="D87" s="2"/>
      <c r="E87" s="3"/>
      <c r="G87" s="2"/>
      <c r="H87" s="2"/>
      <c r="I87" s="2"/>
      <c r="J87" s="2"/>
      <c r="K87" s="2"/>
      <c r="L87" s="2"/>
    </row>
    <row r="88" spans="2:12" x14ac:dyDescent="0.35">
      <c r="B88" s="5"/>
      <c r="C88" s="2"/>
      <c r="D88" s="2"/>
      <c r="E88" s="3"/>
      <c r="G88" s="2"/>
      <c r="H88" s="2"/>
      <c r="I88" s="2"/>
      <c r="J88" s="2"/>
      <c r="K88" s="2"/>
      <c r="L88" s="2"/>
    </row>
    <row r="89" spans="2:12" x14ac:dyDescent="0.35">
      <c r="B89" s="5"/>
      <c r="C89" s="2"/>
      <c r="D89" s="2"/>
      <c r="E89" s="3"/>
      <c r="G89" s="2"/>
      <c r="H89" s="2"/>
      <c r="I89" s="2"/>
      <c r="J89" s="2"/>
      <c r="K89" s="2"/>
      <c r="L89" s="2"/>
    </row>
    <row r="90" spans="2:12" x14ac:dyDescent="0.35">
      <c r="B90" s="5"/>
      <c r="C90" s="2"/>
      <c r="D90" s="2"/>
      <c r="E90" s="3"/>
      <c r="G90" s="2"/>
      <c r="H90" s="2"/>
      <c r="I90" s="2"/>
      <c r="J90" s="2"/>
      <c r="K90" s="2"/>
      <c r="L90" s="2"/>
    </row>
    <row r="91" spans="2:12" x14ac:dyDescent="0.35">
      <c r="B91" s="5"/>
      <c r="C91" s="2"/>
      <c r="D91" s="2"/>
      <c r="E91" s="3"/>
      <c r="G91" s="2"/>
      <c r="H91" s="2"/>
      <c r="I91" s="2"/>
      <c r="J91" s="2"/>
      <c r="K91" s="2"/>
      <c r="L91" s="2"/>
    </row>
    <row r="92" spans="2:12" x14ac:dyDescent="0.35">
      <c r="B92" s="5"/>
      <c r="C92" s="2"/>
      <c r="D92" s="2"/>
      <c r="E92" s="3"/>
      <c r="G92" s="2"/>
      <c r="H92" s="2"/>
      <c r="I92" s="2"/>
      <c r="J92" s="2"/>
      <c r="K92" s="2"/>
      <c r="L92" s="2"/>
    </row>
    <row r="93" spans="2:12" x14ac:dyDescent="0.35">
      <c r="B93" s="5"/>
      <c r="C93" s="2"/>
      <c r="D93" s="2"/>
      <c r="E93" s="3"/>
      <c r="G93" s="2"/>
      <c r="H93" s="2"/>
      <c r="I93" s="2"/>
      <c r="J93" s="2"/>
      <c r="K93" s="2"/>
      <c r="L93" s="2"/>
    </row>
    <row r="94" spans="2:12" x14ac:dyDescent="0.35">
      <c r="B94" s="5"/>
      <c r="C94" s="2"/>
      <c r="D94" s="2"/>
      <c r="E94" s="3"/>
      <c r="G94" s="2"/>
      <c r="H94" s="2"/>
      <c r="I94" s="2"/>
      <c r="J94" s="2"/>
      <c r="K94" s="2"/>
      <c r="L94" s="2"/>
    </row>
    <row r="95" spans="2:12" x14ac:dyDescent="0.35">
      <c r="B95" s="5"/>
      <c r="C95" s="2"/>
      <c r="D95" s="2"/>
      <c r="E95" s="3"/>
      <c r="G95" s="2"/>
      <c r="H95" s="2"/>
      <c r="I95" s="2"/>
      <c r="J95" s="2"/>
      <c r="K95" s="2"/>
      <c r="L95" s="2"/>
    </row>
    <row r="96" spans="2:12" x14ac:dyDescent="0.35">
      <c r="B96" s="5"/>
      <c r="C96" s="2"/>
      <c r="D96" s="2"/>
      <c r="E96" s="3"/>
      <c r="G96" s="2"/>
      <c r="H96" s="2"/>
      <c r="I96" s="2"/>
      <c r="J96" s="2"/>
      <c r="K96" s="2"/>
      <c r="L96" s="2"/>
    </row>
    <row r="97" spans="2:12" x14ac:dyDescent="0.35">
      <c r="B97" s="5"/>
      <c r="C97" s="2"/>
      <c r="D97" s="2"/>
      <c r="E97" s="3"/>
      <c r="G97" s="2"/>
      <c r="H97" s="2"/>
      <c r="I97" s="2"/>
      <c r="J97" s="2"/>
      <c r="K97" s="2"/>
      <c r="L97" s="2"/>
    </row>
    <row r="98" spans="2:12" x14ac:dyDescent="0.35">
      <c r="B98" s="5"/>
      <c r="C98" s="2"/>
      <c r="D98" s="2"/>
      <c r="E98" s="3"/>
      <c r="G98" s="2"/>
      <c r="H98" s="2"/>
      <c r="I98" s="2"/>
      <c r="J98" s="2"/>
      <c r="K98" s="2"/>
      <c r="L98" s="2"/>
    </row>
    <row r="99" spans="2:12" x14ac:dyDescent="0.35">
      <c r="B99" s="5"/>
      <c r="C99" s="2"/>
      <c r="D99" s="2"/>
      <c r="E99" s="3"/>
      <c r="G99" s="2"/>
      <c r="H99" s="2"/>
      <c r="I99" s="2"/>
      <c r="J99" s="2"/>
      <c r="K99" s="2"/>
      <c r="L99" s="2"/>
    </row>
    <row r="100" spans="2:12" x14ac:dyDescent="0.35">
      <c r="B100" s="5"/>
      <c r="C100" s="2"/>
      <c r="D100" s="2"/>
      <c r="E100" s="3"/>
      <c r="G100" s="2"/>
      <c r="H100" s="2"/>
      <c r="I100" s="2"/>
      <c r="J100" s="2"/>
      <c r="K100" s="2"/>
      <c r="L100" s="2"/>
    </row>
    <row r="101" spans="2:12" x14ac:dyDescent="0.35">
      <c r="B101" s="5"/>
      <c r="C101" s="2"/>
      <c r="D101" s="2"/>
      <c r="E101" s="3"/>
      <c r="G101" s="2"/>
      <c r="H101" s="2"/>
      <c r="I101" s="2"/>
      <c r="J101" s="2"/>
      <c r="K101" s="2"/>
      <c r="L101" s="2"/>
    </row>
    <row r="102" spans="2:12" x14ac:dyDescent="0.35">
      <c r="B102" s="5"/>
      <c r="C102" s="2"/>
      <c r="D102" s="2"/>
      <c r="E102" s="3"/>
      <c r="G102" s="2"/>
      <c r="H102" s="2"/>
      <c r="I102" s="2"/>
      <c r="J102" s="2"/>
      <c r="K102" s="2"/>
      <c r="L102" s="2"/>
    </row>
    <row r="103" spans="2:12" x14ac:dyDescent="0.35">
      <c r="B103" s="5"/>
      <c r="C103" s="2"/>
      <c r="D103" s="2"/>
      <c r="E103" s="3"/>
      <c r="G103" s="2"/>
      <c r="H103" s="2"/>
      <c r="I103" s="2"/>
      <c r="J103" s="2"/>
      <c r="K103" s="2"/>
      <c r="L103" s="2"/>
    </row>
    <row r="104" spans="2:12" x14ac:dyDescent="0.35">
      <c r="B104" s="5"/>
      <c r="C104" s="2"/>
      <c r="D104" s="2"/>
      <c r="E104" s="3"/>
      <c r="G104" s="2"/>
      <c r="H104" s="2"/>
      <c r="I104" s="2"/>
      <c r="J104" s="2"/>
      <c r="K104" s="2"/>
      <c r="L104" s="2"/>
    </row>
    <row r="105" spans="2:12" x14ac:dyDescent="0.35">
      <c r="B105" s="5"/>
      <c r="C105" s="2"/>
      <c r="D105" s="2"/>
      <c r="E105" s="3"/>
      <c r="G105" s="2"/>
      <c r="H105" s="2"/>
      <c r="I105" s="2"/>
      <c r="J105" s="2"/>
      <c r="K105" s="2"/>
      <c r="L105" s="2"/>
    </row>
    <row r="106" spans="2:12" x14ac:dyDescent="0.35">
      <c r="B106" s="5"/>
      <c r="C106" s="2"/>
      <c r="D106" s="2"/>
      <c r="E106" s="3"/>
      <c r="G106" s="2"/>
      <c r="H106" s="2"/>
      <c r="I106" s="2"/>
      <c r="J106" s="2"/>
      <c r="K106" s="2"/>
      <c r="L106" s="2"/>
    </row>
    <row r="107" spans="2:12" x14ac:dyDescent="0.35">
      <c r="B107" s="5"/>
      <c r="C107" s="2"/>
      <c r="D107" s="2"/>
      <c r="E107" s="3"/>
      <c r="G107" s="2"/>
      <c r="H107" s="2"/>
      <c r="I107" s="2"/>
      <c r="J107" s="2"/>
      <c r="K107" s="2"/>
      <c r="L107" s="2"/>
    </row>
    <row r="108" spans="2:12" x14ac:dyDescent="0.35">
      <c r="B108" s="5"/>
      <c r="C108" s="2"/>
      <c r="D108" s="2"/>
      <c r="E108" s="3"/>
      <c r="G108" s="2"/>
      <c r="H108" s="2"/>
      <c r="I108" s="2"/>
      <c r="J108" s="2"/>
      <c r="K108" s="2"/>
      <c r="L108" s="2"/>
    </row>
    <row r="109" spans="2:12" x14ac:dyDescent="0.35">
      <c r="B109" s="5"/>
      <c r="C109" s="2"/>
      <c r="D109" s="2"/>
      <c r="E109" s="3"/>
      <c r="G109" s="2"/>
      <c r="H109" s="2"/>
      <c r="I109" s="2"/>
      <c r="J109" s="2"/>
      <c r="K109" s="2"/>
      <c r="L109" s="2"/>
    </row>
    <row r="110" spans="2:12" x14ac:dyDescent="0.35">
      <c r="B110" s="5"/>
      <c r="C110" s="2"/>
      <c r="D110" s="2"/>
      <c r="E110" s="3"/>
      <c r="G110" s="2"/>
      <c r="H110" s="2"/>
      <c r="I110" s="2"/>
      <c r="J110" s="2"/>
      <c r="K110" s="2"/>
      <c r="L110" s="2"/>
    </row>
    <row r="111" spans="2:12" x14ac:dyDescent="0.35">
      <c r="B111" s="5"/>
      <c r="C111" s="2"/>
      <c r="D111" s="2"/>
      <c r="E111" s="3"/>
      <c r="G111" s="2"/>
      <c r="H111" s="2"/>
      <c r="I111" s="2"/>
      <c r="J111" s="2"/>
      <c r="K111" s="2"/>
      <c r="L111" s="2"/>
    </row>
    <row r="112" spans="2:12" x14ac:dyDescent="0.35">
      <c r="B112" s="5"/>
      <c r="C112" s="2"/>
      <c r="D112" s="2"/>
      <c r="E112" s="3"/>
      <c r="G112" s="2"/>
      <c r="H112" s="2"/>
      <c r="I112" s="2"/>
      <c r="J112" s="2"/>
      <c r="K112" s="2"/>
      <c r="L112" s="2"/>
    </row>
    <row r="113" spans="2:12" x14ac:dyDescent="0.35">
      <c r="B113" s="5"/>
      <c r="C113" s="2"/>
      <c r="D113" s="2"/>
      <c r="E113" s="3"/>
      <c r="G113" s="2"/>
      <c r="H113" s="2"/>
      <c r="I113" s="2"/>
      <c r="J113" s="2"/>
      <c r="K113" s="2"/>
      <c r="L113" s="2"/>
    </row>
    <row r="114" spans="2:12" x14ac:dyDescent="0.35">
      <c r="B114" s="5"/>
      <c r="C114" s="2"/>
      <c r="D114" s="2"/>
      <c r="E114" s="3"/>
      <c r="G114" s="2"/>
      <c r="H114" s="2"/>
      <c r="I114" s="2"/>
      <c r="J114" s="2"/>
      <c r="K114" s="2"/>
      <c r="L114" s="2"/>
    </row>
    <row r="115" spans="2:12" x14ac:dyDescent="0.35">
      <c r="B115" s="5"/>
      <c r="C115" s="2"/>
      <c r="D115" s="2"/>
      <c r="E115" s="3"/>
      <c r="G115" s="2"/>
      <c r="H115" s="2"/>
      <c r="I115" s="2"/>
      <c r="J115" s="2"/>
      <c r="K115" s="2"/>
      <c r="L115" s="2"/>
    </row>
    <row r="116" spans="2:12" x14ac:dyDescent="0.35">
      <c r="B116" s="5"/>
      <c r="C116" s="2"/>
      <c r="D116" s="2"/>
      <c r="E116" s="3"/>
      <c r="G116" s="2"/>
      <c r="H116" s="2"/>
      <c r="I116" s="2"/>
      <c r="J116" s="2"/>
      <c r="K116" s="2"/>
      <c r="L116" s="2"/>
    </row>
    <row r="117" spans="2:12" x14ac:dyDescent="0.35">
      <c r="B117" s="5"/>
      <c r="C117" s="2"/>
      <c r="D117" s="2"/>
      <c r="E117" s="3"/>
      <c r="G117" s="2"/>
      <c r="H117" s="2"/>
      <c r="I117" s="2"/>
      <c r="J117" s="2"/>
      <c r="K117" s="2"/>
      <c r="L117" s="2"/>
    </row>
    <row r="118" spans="2:12" x14ac:dyDescent="0.35">
      <c r="B118" s="5"/>
      <c r="C118" s="2"/>
      <c r="D118" s="2"/>
      <c r="E118" s="3"/>
      <c r="G118" s="2"/>
      <c r="H118" s="2"/>
      <c r="I118" s="2"/>
      <c r="J118" s="2"/>
      <c r="K118" s="2"/>
      <c r="L118" s="2"/>
    </row>
    <row r="119" spans="2:12" x14ac:dyDescent="0.35">
      <c r="B119" s="5"/>
      <c r="C119" s="2"/>
      <c r="D119" s="2"/>
      <c r="E119" s="3"/>
      <c r="G119" s="2"/>
      <c r="H119" s="2"/>
      <c r="I119" s="2"/>
      <c r="J119" s="2"/>
      <c r="K119" s="2"/>
      <c r="L119" s="2"/>
    </row>
    <row r="120" spans="2:12" x14ac:dyDescent="0.35">
      <c r="B120" s="5"/>
      <c r="C120" s="2"/>
      <c r="D120" s="2"/>
      <c r="E120" s="3"/>
      <c r="G120" s="2"/>
      <c r="H120" s="2"/>
      <c r="I120" s="2"/>
      <c r="J120" s="2"/>
      <c r="K120" s="2"/>
      <c r="L120" s="2"/>
    </row>
  </sheetData>
  <sortState xmlns:xlrd2="http://schemas.microsoft.com/office/spreadsheetml/2017/richdata2" ref="A3:G120">
    <sortCondition ref="G2:G1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24C9-9BBE-4279-90B0-B389236EB383}">
  <dimension ref="A1:L120"/>
  <sheetViews>
    <sheetView zoomScaleNormal="100" workbookViewId="0">
      <selection sqref="A1:E1048576"/>
    </sheetView>
  </sheetViews>
  <sheetFormatPr defaultRowHeight="14.5" x14ac:dyDescent="0.35"/>
  <cols>
    <col min="1" max="1" width="18" style="4" customWidth="1"/>
    <col min="2" max="2" width="12.6328125" style="4" customWidth="1"/>
    <col min="3" max="3" width="8.7265625" customWidth="1"/>
    <col min="4" max="4" width="10.81640625" customWidth="1"/>
    <col min="5" max="5" width="8.54296875" bestFit="1" customWidth="1"/>
    <col min="6" max="6" width="6.7265625" style="2" customWidth="1"/>
    <col min="10" max="10" width="24.453125" customWidth="1"/>
    <col min="11" max="11" width="26.90625" customWidth="1"/>
    <col min="12" max="12" width="27.54296875" customWidth="1"/>
  </cols>
  <sheetData>
    <row r="1" spans="1:12" x14ac:dyDescent="0.35">
      <c r="A1" s="4" t="s">
        <v>0</v>
      </c>
      <c r="B1" s="4" t="s">
        <v>1</v>
      </c>
      <c r="C1" t="s">
        <v>2</v>
      </c>
      <c r="D1" t="s">
        <v>3</v>
      </c>
      <c r="E1" s="1" t="s">
        <v>4</v>
      </c>
      <c r="F1" s="5">
        <v>0</v>
      </c>
      <c r="G1" t="s">
        <v>66</v>
      </c>
      <c r="J1" t="s">
        <v>5</v>
      </c>
      <c r="K1" t="s">
        <v>6</v>
      </c>
      <c r="L1" t="s">
        <v>7</v>
      </c>
    </row>
    <row r="2" spans="1:12" x14ac:dyDescent="0.35">
      <c r="A2" s="4" t="s">
        <v>24</v>
      </c>
      <c r="B2" s="5">
        <v>19.18</v>
      </c>
      <c r="C2" s="2"/>
      <c r="D2" s="2">
        <f>FLOOR(L2,1)+(L2-FLOOR(L2,1))/100*60</f>
        <v>2.2999999999999998</v>
      </c>
      <c r="E2" s="3">
        <v>19</v>
      </c>
      <c r="F2" s="2">
        <f>$F$1+D2</f>
        <v>2.2999999999999998</v>
      </c>
      <c r="G2" s="2">
        <v>14.03</v>
      </c>
      <c r="H2" s="2"/>
      <c r="I2" s="2"/>
      <c r="J2" s="2">
        <f>FLOOR(B2,1)+(B2-FLOOR(B2,1))/60*100</f>
        <v>19.3</v>
      </c>
      <c r="K2" s="2">
        <f>MAX(J:J)</f>
        <v>21.8</v>
      </c>
      <c r="L2" s="2">
        <f>$K$2-J2</f>
        <v>2.5</v>
      </c>
    </row>
    <row r="3" spans="1:12" x14ac:dyDescent="0.35">
      <c r="A3" s="4" t="s">
        <v>65</v>
      </c>
      <c r="B3" s="5">
        <v>14.4</v>
      </c>
      <c r="C3" s="2"/>
      <c r="D3" s="2">
        <f>FLOOR(L3,1)+(L3-FLOOR(L3,1))/100*60</f>
        <v>7.08</v>
      </c>
      <c r="E3" s="3">
        <v>19</v>
      </c>
      <c r="F3" s="2">
        <f>$F$1+D3</f>
        <v>7.08</v>
      </c>
      <c r="G3" s="2">
        <v>16.53</v>
      </c>
      <c r="H3" s="2"/>
      <c r="I3" s="2"/>
      <c r="J3" s="2">
        <f>FLOOR(B3,1)+(B3-FLOOR(B3,1))/60*100</f>
        <v>14.666666666666668</v>
      </c>
      <c r="K3" s="2"/>
      <c r="L3" s="2">
        <f>$K$2-J3</f>
        <v>7.1333333333333329</v>
      </c>
    </row>
    <row r="4" spans="1:12" x14ac:dyDescent="0.35">
      <c r="A4" s="4" t="s">
        <v>31</v>
      </c>
      <c r="B4" s="5">
        <v>14.41</v>
      </c>
      <c r="C4" s="2"/>
      <c r="D4" s="2">
        <f>FLOOR(L4,1)+(L4-FLOOR(L4,1))/100*60</f>
        <v>7.07</v>
      </c>
      <c r="E4" s="3">
        <v>19</v>
      </c>
      <c r="F4" s="2">
        <f>$F$1+D4</f>
        <v>7.07</v>
      </c>
      <c r="G4" s="2">
        <v>16.579999999999998</v>
      </c>
      <c r="H4" s="2"/>
      <c r="I4" s="2"/>
      <c r="J4" s="2">
        <f>FLOOR(B4,1)+(B4-FLOOR(B4,1))/60*100</f>
        <v>14.683333333333334</v>
      </c>
      <c r="K4" s="2"/>
      <c r="L4" s="2">
        <f>$K$2-J4</f>
        <v>7.1166666666666671</v>
      </c>
    </row>
    <row r="5" spans="1:12" x14ac:dyDescent="0.35">
      <c r="A5" s="4" t="s">
        <v>61</v>
      </c>
      <c r="B5" s="5">
        <v>15.14</v>
      </c>
      <c r="C5" s="2"/>
      <c r="D5" s="2">
        <f>FLOOR(L5,1)+(L5-FLOOR(L5,1))/100*60</f>
        <v>6.34</v>
      </c>
      <c r="E5" s="3">
        <v>19</v>
      </c>
      <c r="F5" s="2">
        <f>$F$1+D5</f>
        <v>6.34</v>
      </c>
      <c r="G5" s="2">
        <v>17.38</v>
      </c>
      <c r="H5" s="2"/>
      <c r="I5" s="2"/>
      <c r="J5" s="2">
        <f>FLOOR(B5,1)+(B5-FLOOR(B5,1))/60*100</f>
        <v>15.233333333333334</v>
      </c>
      <c r="K5" s="2"/>
      <c r="L5" s="2">
        <f>$K$2-J5</f>
        <v>6.5666666666666664</v>
      </c>
    </row>
    <row r="6" spans="1:12" x14ac:dyDescent="0.35">
      <c r="A6" s="4" t="s">
        <v>62</v>
      </c>
      <c r="B6" s="5">
        <v>12.2</v>
      </c>
      <c r="C6" s="2"/>
      <c r="D6" s="2">
        <f>FLOOR(L6,1)+(L6-FLOOR(L6,1))/100*60</f>
        <v>9.2800000000000011</v>
      </c>
      <c r="E6" s="3">
        <v>19</v>
      </c>
      <c r="F6" s="2">
        <f>$F$1+D6</f>
        <v>9.2800000000000011</v>
      </c>
      <c r="G6" s="2">
        <v>19.21</v>
      </c>
      <c r="H6" s="2"/>
      <c r="I6" s="2"/>
      <c r="J6" s="2">
        <f>FLOOR(B6,1)+(B6-FLOOR(B6,1))/60*100</f>
        <v>12.333333333333332</v>
      </c>
      <c r="K6" s="2"/>
      <c r="L6" s="2">
        <f>$K$2-J6</f>
        <v>9.4666666666666686</v>
      </c>
    </row>
    <row r="7" spans="1:12" x14ac:dyDescent="0.35">
      <c r="A7" s="4" t="s">
        <v>25</v>
      </c>
      <c r="B7" s="5">
        <v>13.02</v>
      </c>
      <c r="C7" s="2"/>
      <c r="D7" s="2">
        <f>FLOOR(L7,1)+(L7-FLOOR(L7,1))/100*60</f>
        <v>8.4600000000000009</v>
      </c>
      <c r="E7" s="3">
        <v>19</v>
      </c>
      <c r="F7" s="2">
        <f>$F$1+D7</f>
        <v>8.4600000000000009</v>
      </c>
      <c r="G7" s="2">
        <v>19.329999999999998</v>
      </c>
      <c r="H7" s="2"/>
      <c r="I7" s="2"/>
      <c r="J7" s="2">
        <f>FLOOR(B7,1)+(B7-FLOOR(B7,1))/60*100</f>
        <v>13.033333333333333</v>
      </c>
      <c r="K7" s="2"/>
      <c r="L7" s="2">
        <f>$K$2-J7</f>
        <v>8.7666666666666675</v>
      </c>
    </row>
    <row r="8" spans="1:12" x14ac:dyDescent="0.35">
      <c r="A8" s="4" t="s">
        <v>22</v>
      </c>
      <c r="B8" s="5">
        <v>13.02</v>
      </c>
      <c r="C8" s="2"/>
      <c r="D8" s="2">
        <f>FLOOR(L8,1)+(L8-FLOOR(L8,1))/100*60</f>
        <v>8.4600000000000009</v>
      </c>
      <c r="E8" s="3">
        <v>19</v>
      </c>
      <c r="F8" s="2">
        <f>$F$1+D8</f>
        <v>8.4600000000000009</v>
      </c>
      <c r="G8" s="2">
        <v>19.37</v>
      </c>
      <c r="H8" s="2"/>
      <c r="I8" s="2"/>
      <c r="J8" s="2">
        <f>FLOOR(B8,1)+(B8-FLOOR(B8,1))/60*100</f>
        <v>13.033333333333333</v>
      </c>
      <c r="K8" s="2"/>
      <c r="L8" s="2">
        <f>$K$2-J8</f>
        <v>8.7666666666666675</v>
      </c>
    </row>
    <row r="9" spans="1:12" x14ac:dyDescent="0.35">
      <c r="A9" s="4" t="s">
        <v>23</v>
      </c>
      <c r="B9" s="5">
        <v>12.39</v>
      </c>
      <c r="C9" s="2"/>
      <c r="D9" s="2">
        <f>FLOOR(L9,1)+(L9-FLOOR(L9,1))/100*60</f>
        <v>9.09</v>
      </c>
      <c r="E9" s="3">
        <v>19</v>
      </c>
      <c r="F9" s="2">
        <f>$F$1+D9</f>
        <v>9.09</v>
      </c>
      <c r="G9" s="2">
        <v>20.29</v>
      </c>
      <c r="H9" s="2"/>
      <c r="I9" s="2"/>
      <c r="J9" s="2">
        <f>FLOOR(B9,1)+(B9-FLOOR(B9,1))/60*100</f>
        <v>12.65</v>
      </c>
      <c r="K9" s="2"/>
      <c r="L9" s="2">
        <f>$K$2-J9</f>
        <v>9.15</v>
      </c>
    </row>
    <row r="10" spans="1:12" x14ac:dyDescent="0.35">
      <c r="A10" s="4" t="s">
        <v>17</v>
      </c>
      <c r="B10" s="5">
        <v>21.48</v>
      </c>
      <c r="C10" s="2">
        <f>MAX(B:B)</f>
        <v>21.48</v>
      </c>
      <c r="D10" s="2">
        <f>FLOOR(L10,1)+(L10-FLOOR(L10,1))/100*60</f>
        <v>0</v>
      </c>
      <c r="E10" s="3">
        <v>19</v>
      </c>
      <c r="F10" s="2">
        <f>$F$1+D10</f>
        <v>0</v>
      </c>
      <c r="G10" s="2">
        <v>20.350000000000001</v>
      </c>
      <c r="H10" s="2"/>
      <c r="I10" s="2"/>
      <c r="J10" s="2">
        <f>FLOOR(B10,1)+(B10-FLOOR(B10,1))/60*100</f>
        <v>21.8</v>
      </c>
      <c r="K10" s="2"/>
      <c r="L10" s="2">
        <f>$K$2-J10</f>
        <v>0</v>
      </c>
    </row>
    <row r="11" spans="1:12" x14ac:dyDescent="0.35">
      <c r="A11" s="4" t="s">
        <v>16</v>
      </c>
      <c r="B11" s="5">
        <v>11.19</v>
      </c>
      <c r="C11" s="2"/>
      <c r="D11" s="2">
        <f>FLOOR(L11,1)+(L11-FLOOR(L11,1))/100*60</f>
        <v>10.290000000000001</v>
      </c>
      <c r="E11" s="3">
        <v>19</v>
      </c>
      <c r="F11" s="2">
        <f>$F$1+D11</f>
        <v>10.290000000000001</v>
      </c>
      <c r="G11" s="2">
        <v>21.11</v>
      </c>
      <c r="H11" s="2"/>
      <c r="I11" s="2"/>
      <c r="J11" s="2">
        <f>FLOOR(B11,1)+(B11-FLOOR(B11,1))/60*100</f>
        <v>11.316666666666666</v>
      </c>
      <c r="K11" s="2"/>
      <c r="L11" s="2">
        <f>$K$2-J11</f>
        <v>10.483333333333334</v>
      </c>
    </row>
    <row r="12" spans="1:12" x14ac:dyDescent="0.35">
      <c r="A12" s="4" t="s">
        <v>30</v>
      </c>
      <c r="B12" s="5">
        <v>10.25</v>
      </c>
      <c r="C12" s="2"/>
      <c r="D12" s="2">
        <f>FLOOR(L12,1)+(L12-FLOOR(L12,1))/100*60</f>
        <v>11.23</v>
      </c>
      <c r="E12" s="3">
        <v>19</v>
      </c>
      <c r="F12" s="2">
        <f>$F$1+D12</f>
        <v>11.23</v>
      </c>
      <c r="G12" s="2">
        <v>21.14</v>
      </c>
      <c r="H12" s="2"/>
      <c r="I12" s="2"/>
      <c r="J12" s="2">
        <f>FLOOR(B12,1)+(B12-FLOOR(B12,1))/60*100</f>
        <v>10.416666666666666</v>
      </c>
      <c r="K12" s="2"/>
      <c r="L12" s="2">
        <f>$K$2-J12</f>
        <v>11.383333333333335</v>
      </c>
    </row>
    <row r="13" spans="1:12" x14ac:dyDescent="0.35">
      <c r="A13" s="4" t="s">
        <v>28</v>
      </c>
      <c r="B13" s="5">
        <v>13.54</v>
      </c>
      <c r="C13" s="2"/>
      <c r="D13" s="2">
        <f>FLOOR(L13,1)+(L13-FLOOR(L13,1))/100*60</f>
        <v>7.5400000000000009</v>
      </c>
      <c r="E13" s="3">
        <v>19</v>
      </c>
      <c r="F13" s="2">
        <f>$F$1+D13</f>
        <v>7.5400000000000009</v>
      </c>
      <c r="G13" s="2">
        <v>22.58</v>
      </c>
      <c r="H13" s="2"/>
      <c r="I13" s="2"/>
      <c r="J13" s="2">
        <f>FLOOR(B13,1)+(B13-FLOOR(B13,1))/60*100</f>
        <v>13.899999999999999</v>
      </c>
      <c r="K13" s="2"/>
      <c r="L13" s="2">
        <f>$K$2-J13</f>
        <v>7.9000000000000021</v>
      </c>
    </row>
    <row r="14" spans="1:12" x14ac:dyDescent="0.35">
      <c r="A14" s="4" t="s">
        <v>21</v>
      </c>
      <c r="B14" s="5">
        <v>13.4</v>
      </c>
      <c r="C14" s="2"/>
      <c r="D14" s="2">
        <f>FLOOR(L14,1)+(L14-FLOOR(L14,1))/100*60</f>
        <v>8.08</v>
      </c>
      <c r="E14" s="3">
        <v>19</v>
      </c>
      <c r="F14" s="2">
        <f>$F$1+D14</f>
        <v>8.08</v>
      </c>
      <c r="G14" s="2">
        <v>24.56</v>
      </c>
      <c r="H14" s="2"/>
      <c r="I14" s="2"/>
      <c r="J14" s="2">
        <f>FLOOR(B14,1)+(B14-FLOOR(B14,1))/60*100</f>
        <v>13.666666666666668</v>
      </c>
      <c r="K14" s="2"/>
      <c r="L14" s="2">
        <f>$K$2-J14</f>
        <v>8.1333333333333329</v>
      </c>
    </row>
    <row r="15" spans="1:12" x14ac:dyDescent="0.35">
      <c r="B15" s="5"/>
      <c r="C15" s="2"/>
      <c r="D15" s="2"/>
      <c r="E15" s="3"/>
      <c r="G15" s="2"/>
      <c r="H15" s="2"/>
      <c r="I15" s="2"/>
      <c r="J15" s="2"/>
      <c r="K15" s="2"/>
      <c r="L15" s="2"/>
    </row>
    <row r="16" spans="1:12" x14ac:dyDescent="0.35">
      <c r="B16" s="5"/>
      <c r="C16" s="2"/>
      <c r="D16" s="2"/>
      <c r="E16" s="3"/>
      <c r="G16" s="2"/>
      <c r="H16" s="2"/>
      <c r="I16" s="2"/>
      <c r="J16" s="2"/>
      <c r="K16" s="2"/>
      <c r="L16" s="2"/>
    </row>
    <row r="17" spans="2:12" x14ac:dyDescent="0.35">
      <c r="B17" s="5"/>
      <c r="C17" s="2"/>
      <c r="D17" s="2"/>
      <c r="E17" s="3"/>
      <c r="G17" s="2"/>
      <c r="H17" s="2"/>
      <c r="I17" s="2"/>
      <c r="J17" s="2"/>
      <c r="K17" s="2"/>
      <c r="L17" s="2"/>
    </row>
    <row r="18" spans="2:12" x14ac:dyDescent="0.35">
      <c r="B18" s="5"/>
      <c r="C18" s="2"/>
      <c r="D18" s="2"/>
      <c r="E18" s="3"/>
      <c r="G18" s="2"/>
      <c r="H18" s="2"/>
      <c r="I18" s="2"/>
      <c r="J18" s="2"/>
      <c r="K18" s="2"/>
      <c r="L18" s="2"/>
    </row>
    <row r="19" spans="2:12" x14ac:dyDescent="0.35">
      <c r="B19" s="5"/>
      <c r="C19" s="2"/>
      <c r="D19" s="2"/>
      <c r="E19" s="3"/>
      <c r="G19" s="2"/>
      <c r="H19" s="2"/>
      <c r="I19" s="2"/>
      <c r="J19" s="2"/>
      <c r="K19" s="2"/>
      <c r="L19" s="2"/>
    </row>
    <row r="20" spans="2:12" x14ac:dyDescent="0.35">
      <c r="B20" s="5"/>
      <c r="C20" s="2"/>
      <c r="D20" s="2"/>
      <c r="E20" s="3"/>
      <c r="G20" s="2"/>
      <c r="H20" s="2"/>
      <c r="I20" s="2"/>
      <c r="J20" s="2"/>
      <c r="K20" s="2"/>
      <c r="L20" s="2"/>
    </row>
    <row r="21" spans="2:12" x14ac:dyDescent="0.35">
      <c r="B21" s="5"/>
      <c r="C21" s="2"/>
      <c r="D21" s="2"/>
      <c r="E21" s="3"/>
      <c r="G21" s="2"/>
      <c r="H21" s="2"/>
      <c r="I21" s="2"/>
      <c r="J21" s="2"/>
      <c r="K21" s="2"/>
      <c r="L21" s="2"/>
    </row>
    <row r="22" spans="2:12" x14ac:dyDescent="0.35">
      <c r="B22" s="5"/>
      <c r="C22" s="2"/>
      <c r="D22" s="2"/>
      <c r="E22" s="3"/>
      <c r="G22" s="2"/>
      <c r="H22" s="2"/>
      <c r="I22" s="2"/>
      <c r="J22" s="2"/>
      <c r="K22" s="2"/>
      <c r="L22" s="2"/>
    </row>
    <row r="23" spans="2:12" x14ac:dyDescent="0.35">
      <c r="B23" s="5"/>
      <c r="C23" s="2"/>
      <c r="D23" s="2"/>
      <c r="E23" s="3"/>
      <c r="G23" s="2"/>
      <c r="H23" s="2"/>
      <c r="I23" s="2"/>
      <c r="J23" s="2"/>
      <c r="K23" s="2"/>
      <c r="L23" s="2"/>
    </row>
    <row r="24" spans="2:12" x14ac:dyDescent="0.35">
      <c r="B24" s="5"/>
      <c r="C24" s="2"/>
      <c r="D24" s="2"/>
      <c r="E24" s="3"/>
      <c r="G24" s="2"/>
      <c r="H24" s="2"/>
      <c r="I24" s="2"/>
      <c r="J24" s="2"/>
      <c r="K24" s="2"/>
      <c r="L24" s="2"/>
    </row>
    <row r="25" spans="2:12" x14ac:dyDescent="0.35">
      <c r="B25" s="5"/>
      <c r="C25" s="2"/>
      <c r="D25" s="2"/>
      <c r="E25" s="3"/>
      <c r="G25" s="2"/>
      <c r="H25" s="2"/>
      <c r="I25" s="2"/>
      <c r="J25" s="2"/>
      <c r="K25" s="2"/>
      <c r="L25" s="2"/>
    </row>
    <row r="26" spans="2:12" x14ac:dyDescent="0.35">
      <c r="B26" s="5"/>
      <c r="C26" s="2"/>
      <c r="D26" s="2"/>
      <c r="E26" s="3"/>
      <c r="G26" s="2"/>
      <c r="H26" s="2"/>
      <c r="I26" s="2"/>
      <c r="J26" s="2"/>
      <c r="K26" s="2"/>
      <c r="L26" s="2"/>
    </row>
    <row r="27" spans="2:12" x14ac:dyDescent="0.35">
      <c r="B27" s="5"/>
      <c r="C27" s="2"/>
      <c r="D27" s="2"/>
      <c r="E27" s="3"/>
      <c r="G27" s="2"/>
      <c r="H27" s="2"/>
      <c r="I27" s="2"/>
      <c r="J27" s="2"/>
      <c r="K27" s="2"/>
      <c r="L27" s="2"/>
    </row>
    <row r="28" spans="2:12" x14ac:dyDescent="0.35">
      <c r="B28" s="5"/>
      <c r="C28" s="2"/>
      <c r="D28" s="2"/>
      <c r="E28" s="3"/>
      <c r="G28" s="2"/>
      <c r="H28" s="2"/>
      <c r="I28" s="2"/>
      <c r="J28" s="2"/>
      <c r="K28" s="2"/>
      <c r="L28" s="2"/>
    </row>
    <row r="29" spans="2:12" x14ac:dyDescent="0.35">
      <c r="B29" s="5"/>
      <c r="C29" s="2"/>
      <c r="D29" s="2"/>
      <c r="E29" s="3"/>
      <c r="G29" s="2"/>
      <c r="H29" s="2"/>
      <c r="I29" s="2"/>
      <c r="J29" s="2"/>
      <c r="K29" s="2"/>
      <c r="L29" s="2"/>
    </row>
    <row r="30" spans="2:12" x14ac:dyDescent="0.35">
      <c r="B30" s="5"/>
      <c r="C30" s="2"/>
      <c r="D30" s="2"/>
      <c r="E30" s="3"/>
      <c r="G30" s="2"/>
      <c r="H30" s="2"/>
      <c r="I30" s="2"/>
      <c r="J30" s="2"/>
      <c r="K30" s="2"/>
      <c r="L30" s="2"/>
    </row>
    <row r="31" spans="2:12" x14ac:dyDescent="0.35">
      <c r="B31" s="5"/>
      <c r="C31" s="2"/>
      <c r="D31" s="2"/>
      <c r="E31" s="3"/>
      <c r="G31" s="2"/>
      <c r="H31" s="2"/>
      <c r="I31" s="2"/>
      <c r="J31" s="2"/>
      <c r="K31" s="2"/>
      <c r="L31" s="2"/>
    </row>
    <row r="32" spans="2:12" x14ac:dyDescent="0.35">
      <c r="B32" s="5"/>
      <c r="C32" s="2"/>
      <c r="D32" s="2"/>
      <c r="E32" s="3"/>
      <c r="G32" s="2"/>
      <c r="H32" s="2"/>
      <c r="I32" s="2"/>
      <c r="J32" s="2"/>
      <c r="K32" s="2"/>
      <c r="L32" s="2"/>
    </row>
    <row r="33" spans="2:12" x14ac:dyDescent="0.35">
      <c r="B33" s="5"/>
      <c r="C33" s="2"/>
      <c r="D33" s="2"/>
      <c r="E33" s="3"/>
      <c r="G33" s="2"/>
      <c r="H33" s="2"/>
      <c r="I33" s="2"/>
      <c r="J33" s="2"/>
      <c r="K33" s="2"/>
      <c r="L33" s="2"/>
    </row>
    <row r="34" spans="2:12" x14ac:dyDescent="0.35">
      <c r="B34" s="5"/>
      <c r="C34" s="2"/>
      <c r="D34" s="2"/>
      <c r="E34" s="3"/>
      <c r="G34" s="2"/>
      <c r="H34" s="2"/>
      <c r="I34" s="2"/>
      <c r="J34" s="2"/>
      <c r="K34" s="2"/>
      <c r="L34" s="2"/>
    </row>
    <row r="35" spans="2:12" x14ac:dyDescent="0.35">
      <c r="B35" s="5"/>
      <c r="C35" s="2"/>
      <c r="D35" s="2"/>
      <c r="E35" s="3"/>
      <c r="G35" s="2"/>
      <c r="H35" s="2"/>
      <c r="I35" s="2"/>
      <c r="J35" s="2"/>
      <c r="K35" s="2"/>
      <c r="L35" s="2"/>
    </row>
    <row r="36" spans="2:12" x14ac:dyDescent="0.35">
      <c r="B36" s="5"/>
      <c r="C36" s="2"/>
      <c r="D36" s="2"/>
      <c r="E36" s="3"/>
      <c r="G36" s="2"/>
      <c r="H36" s="2"/>
      <c r="I36" s="2"/>
      <c r="J36" s="2"/>
      <c r="K36" s="2"/>
      <c r="L36" s="2"/>
    </row>
    <row r="37" spans="2:12" x14ac:dyDescent="0.35">
      <c r="B37" s="5"/>
      <c r="C37" s="2"/>
      <c r="D37" s="2"/>
      <c r="E37" s="3"/>
      <c r="G37" s="2"/>
      <c r="H37" s="2"/>
      <c r="I37" s="2"/>
      <c r="J37" s="2"/>
      <c r="K37" s="2"/>
      <c r="L37" s="2"/>
    </row>
    <row r="38" spans="2:12" x14ac:dyDescent="0.35">
      <c r="B38" s="5"/>
      <c r="C38" s="2"/>
      <c r="D38" s="2"/>
      <c r="E38" s="3"/>
      <c r="G38" s="2"/>
      <c r="H38" s="2"/>
      <c r="I38" s="2"/>
      <c r="J38" s="2"/>
      <c r="K38" s="2"/>
      <c r="L38" s="2"/>
    </row>
    <row r="39" spans="2:12" x14ac:dyDescent="0.35">
      <c r="B39" s="5"/>
      <c r="C39" s="2"/>
      <c r="D39" s="2"/>
      <c r="E39" s="3"/>
      <c r="G39" s="2"/>
      <c r="H39" s="2"/>
      <c r="I39" s="2"/>
      <c r="J39" s="2"/>
      <c r="K39" s="2"/>
      <c r="L39" s="2"/>
    </row>
    <row r="40" spans="2:12" x14ac:dyDescent="0.35">
      <c r="B40" s="5"/>
      <c r="C40" s="2"/>
      <c r="D40" s="2"/>
      <c r="E40" s="3"/>
      <c r="G40" s="2"/>
      <c r="H40" s="2"/>
      <c r="I40" s="2"/>
      <c r="J40" s="2"/>
      <c r="K40" s="2"/>
      <c r="L40" s="2"/>
    </row>
    <row r="41" spans="2:12" x14ac:dyDescent="0.35">
      <c r="B41" s="5"/>
      <c r="C41" s="2"/>
      <c r="D41" s="2"/>
      <c r="E41" s="3"/>
      <c r="G41" s="2"/>
      <c r="H41" s="2"/>
      <c r="I41" s="2"/>
      <c r="J41" s="2"/>
      <c r="K41" s="2"/>
      <c r="L41" s="2"/>
    </row>
    <row r="42" spans="2:12" x14ac:dyDescent="0.35">
      <c r="B42" s="5"/>
      <c r="C42" s="2"/>
      <c r="D42" s="2"/>
      <c r="E42" s="3"/>
      <c r="G42" s="2"/>
      <c r="H42" s="2"/>
      <c r="I42" s="2"/>
      <c r="J42" s="2"/>
      <c r="K42" s="2"/>
      <c r="L42" s="2"/>
    </row>
    <row r="43" spans="2:12" x14ac:dyDescent="0.35">
      <c r="B43" s="5"/>
      <c r="C43" s="2"/>
      <c r="D43" s="2"/>
      <c r="E43" s="3"/>
      <c r="G43" s="2"/>
      <c r="H43" s="2"/>
      <c r="I43" s="2"/>
      <c r="J43" s="2"/>
      <c r="K43" s="2"/>
      <c r="L43" s="2"/>
    </row>
    <row r="44" spans="2:12" x14ac:dyDescent="0.35">
      <c r="B44" s="5"/>
      <c r="C44" s="2"/>
      <c r="D44" s="2"/>
      <c r="E44" s="3"/>
      <c r="G44" s="2"/>
      <c r="H44" s="2"/>
      <c r="I44" s="2"/>
      <c r="J44" s="2"/>
      <c r="K44" s="2"/>
      <c r="L44" s="2"/>
    </row>
    <row r="45" spans="2:12" x14ac:dyDescent="0.35">
      <c r="B45" s="5"/>
      <c r="C45" s="2"/>
      <c r="D45" s="2"/>
      <c r="E45" s="3"/>
      <c r="G45" s="2"/>
      <c r="H45" s="2"/>
      <c r="I45" s="2"/>
      <c r="J45" s="2"/>
      <c r="K45" s="2"/>
      <c r="L45" s="2"/>
    </row>
    <row r="46" spans="2:12" x14ac:dyDescent="0.35">
      <c r="B46" s="5"/>
      <c r="C46" s="2"/>
      <c r="D46" s="2"/>
      <c r="E46" s="3"/>
      <c r="G46" s="2"/>
      <c r="H46" s="2"/>
      <c r="I46" s="2"/>
      <c r="J46" s="2"/>
      <c r="K46" s="2"/>
      <c r="L46" s="2"/>
    </row>
    <row r="47" spans="2:12" x14ac:dyDescent="0.35">
      <c r="B47" s="5"/>
      <c r="C47" s="2"/>
      <c r="D47" s="2"/>
      <c r="E47" s="3"/>
      <c r="G47" s="2"/>
      <c r="H47" s="2"/>
      <c r="I47" s="2"/>
      <c r="J47" s="2"/>
      <c r="K47" s="2"/>
      <c r="L47" s="2"/>
    </row>
    <row r="48" spans="2:12" x14ac:dyDescent="0.35">
      <c r="B48" s="5"/>
      <c r="C48" s="2"/>
      <c r="D48" s="2"/>
      <c r="E48" s="3"/>
      <c r="G48" s="2"/>
      <c r="H48" s="2"/>
      <c r="I48" s="2"/>
      <c r="J48" s="2"/>
      <c r="K48" s="2"/>
      <c r="L48" s="2"/>
    </row>
    <row r="49" spans="2:12" x14ac:dyDescent="0.35">
      <c r="B49" s="5"/>
      <c r="C49" s="2"/>
      <c r="D49" s="2"/>
      <c r="E49" s="3"/>
      <c r="G49" s="2"/>
      <c r="H49" s="2"/>
      <c r="I49" s="2"/>
      <c r="J49" s="2"/>
      <c r="K49" s="2"/>
      <c r="L49" s="2"/>
    </row>
    <row r="50" spans="2:12" x14ac:dyDescent="0.35">
      <c r="B50" s="5"/>
      <c r="C50" s="2"/>
      <c r="D50" s="2"/>
      <c r="E50" s="3"/>
      <c r="G50" s="2"/>
      <c r="H50" s="2"/>
      <c r="I50" s="2"/>
      <c r="J50" s="2"/>
      <c r="K50" s="2"/>
      <c r="L50" s="2"/>
    </row>
    <row r="51" spans="2:12" x14ac:dyDescent="0.35">
      <c r="B51" s="5"/>
      <c r="C51" s="2"/>
      <c r="D51" s="2"/>
      <c r="E51" s="3"/>
      <c r="G51" s="2"/>
      <c r="H51" s="2"/>
      <c r="I51" s="2"/>
      <c r="J51" s="2"/>
      <c r="K51" s="2"/>
      <c r="L51" s="2"/>
    </row>
    <row r="52" spans="2:12" x14ac:dyDescent="0.35">
      <c r="B52" s="5"/>
      <c r="C52" s="2"/>
      <c r="D52" s="2"/>
      <c r="E52" s="3"/>
      <c r="G52" s="2"/>
      <c r="H52" s="2"/>
      <c r="I52" s="2"/>
      <c r="J52" s="2"/>
      <c r="K52" s="2"/>
      <c r="L52" s="2"/>
    </row>
    <row r="53" spans="2:12" x14ac:dyDescent="0.35">
      <c r="B53" s="5"/>
      <c r="C53" s="2"/>
      <c r="D53" s="2"/>
      <c r="E53" s="3"/>
      <c r="G53" s="2"/>
      <c r="H53" s="2"/>
      <c r="I53" s="2"/>
      <c r="J53" s="2"/>
      <c r="K53" s="2"/>
      <c r="L53" s="2"/>
    </row>
    <row r="54" spans="2:12" x14ac:dyDescent="0.35">
      <c r="B54" s="5"/>
      <c r="C54" s="2"/>
      <c r="D54" s="2"/>
      <c r="E54" s="3"/>
      <c r="G54" s="2"/>
      <c r="H54" s="2"/>
      <c r="I54" s="2"/>
      <c r="J54" s="2"/>
      <c r="K54" s="2"/>
      <c r="L54" s="2"/>
    </row>
    <row r="55" spans="2:12" x14ac:dyDescent="0.35">
      <c r="B55" s="5"/>
      <c r="C55" s="2"/>
      <c r="D55" s="2"/>
      <c r="E55" s="3"/>
      <c r="G55" s="2"/>
      <c r="H55" s="2"/>
      <c r="I55" s="2"/>
      <c r="J55" s="2"/>
      <c r="K55" s="2"/>
      <c r="L55" s="2"/>
    </row>
    <row r="56" spans="2:12" x14ac:dyDescent="0.35">
      <c r="B56" s="5"/>
      <c r="C56" s="2"/>
      <c r="D56" s="2"/>
      <c r="E56" s="3"/>
      <c r="G56" s="2"/>
      <c r="H56" s="2"/>
      <c r="I56" s="2"/>
      <c r="J56" s="2"/>
      <c r="K56" s="2"/>
      <c r="L56" s="2"/>
    </row>
    <row r="57" spans="2:12" x14ac:dyDescent="0.35">
      <c r="B57" s="5"/>
      <c r="C57" s="2"/>
      <c r="D57" s="2"/>
      <c r="E57" s="3"/>
      <c r="G57" s="2"/>
      <c r="H57" s="2"/>
      <c r="I57" s="2"/>
      <c r="J57" s="2"/>
      <c r="K57" s="2"/>
      <c r="L57" s="2"/>
    </row>
    <row r="58" spans="2:12" x14ac:dyDescent="0.35">
      <c r="B58" s="5"/>
      <c r="C58" s="2"/>
      <c r="D58" s="2"/>
      <c r="E58" s="3"/>
      <c r="G58" s="2"/>
      <c r="H58" s="2"/>
      <c r="I58" s="2"/>
      <c r="J58" s="2"/>
      <c r="K58" s="2"/>
      <c r="L58" s="2"/>
    </row>
    <row r="59" spans="2:12" x14ac:dyDescent="0.35">
      <c r="B59" s="5"/>
      <c r="C59" s="2"/>
      <c r="D59" s="2"/>
      <c r="E59" s="3"/>
      <c r="G59" s="2"/>
      <c r="H59" s="2"/>
      <c r="I59" s="2"/>
      <c r="J59" s="2"/>
      <c r="K59" s="2"/>
      <c r="L59" s="2"/>
    </row>
    <row r="60" spans="2:12" x14ac:dyDescent="0.35">
      <c r="B60" s="5"/>
      <c r="C60" s="2"/>
      <c r="D60" s="2"/>
      <c r="E60" s="3"/>
      <c r="G60" s="2"/>
      <c r="H60" s="2"/>
      <c r="I60" s="2"/>
      <c r="J60" s="2"/>
      <c r="K60" s="2"/>
      <c r="L60" s="2"/>
    </row>
    <row r="61" spans="2:12" x14ac:dyDescent="0.35">
      <c r="B61" s="5"/>
      <c r="C61" s="2"/>
      <c r="D61" s="2"/>
      <c r="E61" s="3"/>
      <c r="G61" s="2"/>
      <c r="H61" s="2"/>
      <c r="I61" s="2"/>
      <c r="J61" s="2"/>
      <c r="K61" s="2"/>
      <c r="L61" s="2"/>
    </row>
    <row r="62" spans="2:12" x14ac:dyDescent="0.35">
      <c r="B62" s="5"/>
      <c r="C62" s="2"/>
      <c r="D62" s="2"/>
      <c r="E62" s="3"/>
      <c r="G62" s="2"/>
      <c r="H62" s="2"/>
      <c r="I62" s="2"/>
      <c r="J62" s="2"/>
      <c r="K62" s="2"/>
      <c r="L62" s="2"/>
    </row>
    <row r="63" spans="2:12" x14ac:dyDescent="0.35">
      <c r="B63" s="5"/>
      <c r="C63" s="2"/>
      <c r="D63" s="2"/>
      <c r="E63" s="3"/>
      <c r="G63" s="2"/>
      <c r="H63" s="2"/>
      <c r="I63" s="2"/>
      <c r="J63" s="2"/>
      <c r="K63" s="2"/>
      <c r="L63" s="2"/>
    </row>
    <row r="64" spans="2:12" x14ac:dyDescent="0.35">
      <c r="B64" s="5"/>
      <c r="C64" s="2"/>
      <c r="D64" s="2"/>
      <c r="E64" s="3"/>
      <c r="G64" s="2"/>
      <c r="H64" s="2"/>
      <c r="I64" s="2"/>
      <c r="J64" s="2"/>
      <c r="K64" s="2"/>
      <c r="L64" s="2"/>
    </row>
    <row r="65" spans="2:12" x14ac:dyDescent="0.35">
      <c r="B65" s="5"/>
      <c r="C65" s="2"/>
      <c r="D65" s="2"/>
      <c r="E65" s="3"/>
      <c r="G65" s="2"/>
      <c r="H65" s="2"/>
      <c r="I65" s="2"/>
      <c r="J65" s="2"/>
      <c r="K65" s="2"/>
      <c r="L65" s="2"/>
    </row>
    <row r="66" spans="2:12" x14ac:dyDescent="0.35">
      <c r="B66" s="5"/>
      <c r="C66" s="2"/>
      <c r="D66" s="2"/>
      <c r="E66" s="3"/>
      <c r="G66" s="2"/>
      <c r="H66" s="2"/>
      <c r="I66" s="2"/>
      <c r="J66" s="2"/>
      <c r="K66" s="2"/>
      <c r="L66" s="2"/>
    </row>
    <row r="67" spans="2:12" x14ac:dyDescent="0.35">
      <c r="B67" s="5"/>
      <c r="C67" s="2"/>
      <c r="D67" s="2"/>
      <c r="E67" s="3"/>
      <c r="G67" s="2"/>
      <c r="H67" s="2"/>
      <c r="I67" s="2"/>
      <c r="J67" s="2"/>
      <c r="K67" s="2"/>
      <c r="L67" s="2"/>
    </row>
    <row r="68" spans="2:12" x14ac:dyDescent="0.35">
      <c r="B68" s="5"/>
      <c r="C68" s="2"/>
      <c r="D68" s="2"/>
      <c r="E68" s="3"/>
      <c r="G68" s="2"/>
      <c r="H68" s="2"/>
      <c r="I68" s="2"/>
      <c r="J68" s="2"/>
      <c r="K68" s="2"/>
      <c r="L68" s="2"/>
    </row>
    <row r="69" spans="2:12" x14ac:dyDescent="0.35">
      <c r="B69" s="5"/>
      <c r="C69" s="2"/>
      <c r="D69" s="2"/>
      <c r="E69" s="3"/>
      <c r="G69" s="2"/>
      <c r="H69" s="2"/>
      <c r="I69" s="2"/>
      <c r="J69" s="2"/>
      <c r="K69" s="2"/>
      <c r="L69" s="2"/>
    </row>
    <row r="70" spans="2:12" x14ac:dyDescent="0.35">
      <c r="B70" s="5"/>
      <c r="C70" s="2"/>
      <c r="D70" s="2"/>
      <c r="E70" s="3"/>
      <c r="G70" s="2"/>
      <c r="H70" s="2"/>
      <c r="I70" s="2"/>
      <c r="J70" s="2"/>
      <c r="K70" s="2"/>
      <c r="L70" s="2"/>
    </row>
    <row r="71" spans="2:12" x14ac:dyDescent="0.35">
      <c r="B71" s="5"/>
      <c r="C71" s="2"/>
      <c r="D71" s="2"/>
      <c r="E71" s="3"/>
      <c r="G71" s="2"/>
      <c r="H71" s="2"/>
      <c r="I71" s="2"/>
      <c r="J71" s="2"/>
      <c r="K71" s="2"/>
      <c r="L71" s="2"/>
    </row>
    <row r="72" spans="2:12" x14ac:dyDescent="0.35">
      <c r="B72" s="5"/>
      <c r="C72" s="2"/>
      <c r="D72" s="2"/>
      <c r="E72" s="3"/>
      <c r="G72" s="2"/>
      <c r="H72" s="2"/>
      <c r="I72" s="2"/>
      <c r="J72" s="2"/>
      <c r="K72" s="2"/>
      <c r="L72" s="2"/>
    </row>
    <row r="73" spans="2:12" x14ac:dyDescent="0.35">
      <c r="B73" s="5"/>
      <c r="C73" s="2"/>
      <c r="D73" s="2"/>
      <c r="E73" s="3"/>
      <c r="G73" s="2"/>
      <c r="H73" s="2"/>
      <c r="I73" s="2"/>
      <c r="J73" s="2"/>
      <c r="K73" s="2"/>
      <c r="L73" s="2"/>
    </row>
    <row r="74" spans="2:12" x14ac:dyDescent="0.35">
      <c r="B74" s="5"/>
      <c r="C74" s="2"/>
      <c r="D74" s="2"/>
      <c r="E74" s="3"/>
      <c r="G74" s="2"/>
      <c r="H74" s="2"/>
      <c r="I74" s="2"/>
      <c r="J74" s="2"/>
      <c r="K74" s="2"/>
      <c r="L74" s="2"/>
    </row>
    <row r="75" spans="2:12" x14ac:dyDescent="0.35">
      <c r="B75" s="5"/>
      <c r="C75" s="2"/>
      <c r="D75" s="2"/>
      <c r="E75" s="3"/>
      <c r="G75" s="2"/>
      <c r="H75" s="2"/>
      <c r="I75" s="2"/>
      <c r="J75" s="2"/>
      <c r="K75" s="2"/>
      <c r="L75" s="2"/>
    </row>
    <row r="76" spans="2:12" x14ac:dyDescent="0.35">
      <c r="B76" s="5"/>
      <c r="C76" s="2"/>
      <c r="D76" s="2"/>
      <c r="E76" s="3"/>
      <c r="G76" s="2"/>
      <c r="H76" s="2"/>
      <c r="I76" s="2"/>
      <c r="J76" s="2"/>
      <c r="K76" s="2"/>
      <c r="L76" s="2"/>
    </row>
    <row r="77" spans="2:12" x14ac:dyDescent="0.35">
      <c r="B77" s="5"/>
      <c r="C77" s="2"/>
      <c r="D77" s="2"/>
      <c r="E77" s="3"/>
      <c r="G77" s="2"/>
      <c r="H77" s="2"/>
      <c r="I77" s="2"/>
      <c r="J77" s="2"/>
      <c r="K77" s="2"/>
      <c r="L77" s="2"/>
    </row>
    <row r="78" spans="2:12" x14ac:dyDescent="0.35">
      <c r="B78" s="5"/>
      <c r="C78" s="2"/>
      <c r="D78" s="2"/>
      <c r="E78" s="3"/>
      <c r="G78" s="2"/>
      <c r="H78" s="2"/>
      <c r="I78" s="2"/>
      <c r="J78" s="2"/>
      <c r="K78" s="2"/>
      <c r="L78" s="2"/>
    </row>
    <row r="79" spans="2:12" x14ac:dyDescent="0.35">
      <c r="B79" s="5"/>
      <c r="C79" s="2"/>
      <c r="D79" s="2"/>
      <c r="E79" s="3"/>
      <c r="G79" s="2"/>
      <c r="H79" s="2"/>
      <c r="I79" s="2"/>
      <c r="J79" s="2"/>
      <c r="K79" s="2"/>
      <c r="L79" s="2"/>
    </row>
    <row r="80" spans="2:12" x14ac:dyDescent="0.35">
      <c r="B80" s="5"/>
      <c r="C80" s="2"/>
      <c r="D80" s="2"/>
      <c r="E80" s="3"/>
      <c r="G80" s="2"/>
      <c r="H80" s="2"/>
      <c r="I80" s="2"/>
      <c r="J80" s="2"/>
      <c r="K80" s="2"/>
      <c r="L80" s="2"/>
    </row>
    <row r="81" spans="2:12" x14ac:dyDescent="0.35">
      <c r="B81" s="5"/>
      <c r="C81" s="2"/>
      <c r="D81" s="2"/>
      <c r="E81" s="3"/>
      <c r="G81" s="2"/>
      <c r="H81" s="2"/>
      <c r="I81" s="2"/>
      <c r="J81" s="2"/>
      <c r="K81" s="2"/>
      <c r="L81" s="2"/>
    </row>
    <row r="82" spans="2:12" x14ac:dyDescent="0.35">
      <c r="B82" s="5"/>
      <c r="C82" s="2"/>
      <c r="D82" s="2"/>
      <c r="E82" s="3"/>
      <c r="G82" s="2"/>
      <c r="H82" s="2"/>
      <c r="I82" s="2"/>
      <c r="J82" s="2"/>
      <c r="K82" s="2"/>
      <c r="L82" s="2"/>
    </row>
    <row r="83" spans="2:12" x14ac:dyDescent="0.35">
      <c r="B83" s="5"/>
      <c r="C83" s="2"/>
      <c r="D83" s="2"/>
      <c r="E83" s="3"/>
      <c r="G83" s="2"/>
      <c r="H83" s="2"/>
      <c r="I83" s="2"/>
      <c r="J83" s="2"/>
      <c r="K83" s="2"/>
      <c r="L83" s="2"/>
    </row>
    <row r="84" spans="2:12" x14ac:dyDescent="0.35">
      <c r="B84" s="5"/>
      <c r="C84" s="2"/>
      <c r="D84" s="2"/>
      <c r="E84" s="3"/>
      <c r="G84" s="2"/>
      <c r="H84" s="2"/>
      <c r="I84" s="2"/>
      <c r="J84" s="2"/>
      <c r="K84" s="2"/>
      <c r="L84" s="2"/>
    </row>
    <row r="85" spans="2:12" x14ac:dyDescent="0.35">
      <c r="B85" s="5"/>
      <c r="C85" s="2"/>
      <c r="D85" s="2"/>
      <c r="E85" s="3"/>
      <c r="G85" s="2"/>
      <c r="H85" s="2"/>
      <c r="I85" s="2"/>
      <c r="J85" s="2"/>
      <c r="K85" s="2"/>
      <c r="L85" s="2"/>
    </row>
    <row r="86" spans="2:12" x14ac:dyDescent="0.35">
      <c r="B86" s="5"/>
      <c r="C86" s="2"/>
      <c r="D86" s="2"/>
      <c r="E86" s="3"/>
      <c r="G86" s="2"/>
      <c r="H86" s="2"/>
      <c r="I86" s="2"/>
      <c r="J86" s="2"/>
      <c r="K86" s="2"/>
      <c r="L86" s="2"/>
    </row>
    <row r="87" spans="2:12" x14ac:dyDescent="0.35">
      <c r="B87" s="5"/>
      <c r="C87" s="2"/>
      <c r="D87" s="2"/>
      <c r="E87" s="3"/>
      <c r="G87" s="2"/>
      <c r="H87" s="2"/>
      <c r="I87" s="2"/>
      <c r="J87" s="2"/>
      <c r="K87" s="2"/>
      <c r="L87" s="2"/>
    </row>
    <row r="88" spans="2:12" x14ac:dyDescent="0.35">
      <c r="B88" s="5"/>
      <c r="C88" s="2"/>
      <c r="D88" s="2"/>
      <c r="E88" s="3"/>
      <c r="G88" s="2"/>
      <c r="H88" s="2"/>
      <c r="I88" s="2"/>
      <c r="J88" s="2"/>
      <c r="K88" s="2"/>
      <c r="L88" s="2"/>
    </row>
    <row r="89" spans="2:12" x14ac:dyDescent="0.35">
      <c r="B89" s="5"/>
      <c r="C89" s="2"/>
      <c r="D89" s="2"/>
      <c r="E89" s="3"/>
      <c r="G89" s="2"/>
      <c r="H89" s="2"/>
      <c r="I89" s="2"/>
      <c r="J89" s="2"/>
      <c r="K89" s="2"/>
      <c r="L89" s="2"/>
    </row>
    <row r="90" spans="2:12" x14ac:dyDescent="0.35">
      <c r="B90" s="5"/>
      <c r="C90" s="2"/>
      <c r="D90" s="2"/>
      <c r="E90" s="3"/>
      <c r="G90" s="2"/>
      <c r="H90" s="2"/>
      <c r="I90" s="2"/>
      <c r="J90" s="2"/>
      <c r="K90" s="2"/>
      <c r="L90" s="2"/>
    </row>
    <row r="91" spans="2:12" x14ac:dyDescent="0.35">
      <c r="B91" s="5"/>
      <c r="C91" s="2"/>
      <c r="D91" s="2"/>
      <c r="E91" s="3"/>
      <c r="G91" s="2"/>
      <c r="H91" s="2"/>
      <c r="I91" s="2"/>
      <c r="J91" s="2"/>
      <c r="K91" s="2"/>
      <c r="L91" s="2"/>
    </row>
    <row r="92" spans="2:12" x14ac:dyDescent="0.35">
      <c r="B92" s="5"/>
      <c r="C92" s="2"/>
      <c r="D92" s="2"/>
      <c r="E92" s="3"/>
      <c r="G92" s="2"/>
      <c r="H92" s="2"/>
      <c r="I92" s="2"/>
      <c r="J92" s="2"/>
      <c r="K92" s="2"/>
      <c r="L92" s="2"/>
    </row>
    <row r="93" spans="2:12" x14ac:dyDescent="0.35">
      <c r="B93" s="5"/>
      <c r="C93" s="2"/>
      <c r="D93" s="2"/>
      <c r="E93" s="3"/>
      <c r="G93" s="2"/>
      <c r="H93" s="2"/>
      <c r="I93" s="2"/>
      <c r="J93" s="2"/>
      <c r="K93" s="2"/>
      <c r="L93" s="2"/>
    </row>
    <row r="94" spans="2:12" x14ac:dyDescent="0.35">
      <c r="B94" s="5"/>
      <c r="C94" s="2"/>
      <c r="D94" s="2"/>
      <c r="E94" s="3"/>
      <c r="G94" s="2"/>
      <c r="H94" s="2"/>
      <c r="I94" s="2"/>
      <c r="J94" s="2"/>
      <c r="K94" s="2"/>
      <c r="L94" s="2"/>
    </row>
    <row r="95" spans="2:12" x14ac:dyDescent="0.35">
      <c r="B95" s="5"/>
      <c r="C95" s="2"/>
      <c r="D95" s="2"/>
      <c r="E95" s="3"/>
      <c r="G95" s="2"/>
      <c r="H95" s="2"/>
      <c r="I95" s="2"/>
      <c r="J95" s="2"/>
      <c r="K95" s="2"/>
      <c r="L95" s="2"/>
    </row>
    <row r="96" spans="2:12" x14ac:dyDescent="0.35">
      <c r="B96" s="5"/>
      <c r="C96" s="2"/>
      <c r="D96" s="2"/>
      <c r="E96" s="3"/>
      <c r="G96" s="2"/>
      <c r="H96" s="2"/>
      <c r="I96" s="2"/>
      <c r="J96" s="2"/>
      <c r="K96" s="2"/>
      <c r="L96" s="2"/>
    </row>
    <row r="97" spans="2:12" x14ac:dyDescent="0.35">
      <c r="B97" s="5"/>
      <c r="C97" s="2"/>
      <c r="D97" s="2"/>
      <c r="E97" s="3"/>
      <c r="G97" s="2"/>
      <c r="H97" s="2"/>
      <c r="I97" s="2"/>
      <c r="J97" s="2"/>
      <c r="K97" s="2"/>
      <c r="L97" s="2"/>
    </row>
    <row r="98" spans="2:12" x14ac:dyDescent="0.35">
      <c r="B98" s="5"/>
      <c r="C98" s="2"/>
      <c r="D98" s="2"/>
      <c r="E98" s="3"/>
      <c r="G98" s="2"/>
      <c r="H98" s="2"/>
      <c r="I98" s="2"/>
      <c r="J98" s="2"/>
      <c r="K98" s="2"/>
      <c r="L98" s="2"/>
    </row>
    <row r="99" spans="2:12" x14ac:dyDescent="0.35">
      <c r="B99" s="5"/>
      <c r="C99" s="2"/>
      <c r="D99" s="2"/>
      <c r="E99" s="3"/>
      <c r="G99" s="2"/>
      <c r="H99" s="2"/>
      <c r="I99" s="2"/>
      <c r="J99" s="2"/>
      <c r="K99" s="2"/>
      <c r="L99" s="2"/>
    </row>
    <row r="100" spans="2:12" x14ac:dyDescent="0.35">
      <c r="B100" s="5"/>
      <c r="C100" s="2"/>
      <c r="D100" s="2"/>
      <c r="E100" s="3"/>
      <c r="G100" s="2"/>
      <c r="H100" s="2"/>
      <c r="I100" s="2"/>
      <c r="J100" s="2"/>
      <c r="K100" s="2"/>
      <c r="L100" s="2"/>
    </row>
    <row r="101" spans="2:12" x14ac:dyDescent="0.35">
      <c r="B101" s="5"/>
      <c r="C101" s="2"/>
      <c r="D101" s="2"/>
      <c r="E101" s="3"/>
      <c r="G101" s="2"/>
      <c r="H101" s="2"/>
      <c r="I101" s="2"/>
      <c r="J101" s="2"/>
      <c r="K101" s="2"/>
      <c r="L101" s="2"/>
    </row>
    <row r="102" spans="2:12" x14ac:dyDescent="0.35">
      <c r="B102" s="5"/>
      <c r="C102" s="2"/>
      <c r="D102" s="2"/>
      <c r="E102" s="3"/>
      <c r="G102" s="2"/>
      <c r="H102" s="2"/>
      <c r="I102" s="2"/>
      <c r="J102" s="2"/>
      <c r="K102" s="2"/>
      <c r="L102" s="2"/>
    </row>
    <row r="103" spans="2:12" x14ac:dyDescent="0.35">
      <c r="B103" s="5"/>
      <c r="C103" s="2"/>
      <c r="D103" s="2"/>
      <c r="E103" s="3"/>
      <c r="G103" s="2"/>
      <c r="H103" s="2"/>
      <c r="I103" s="2"/>
      <c r="J103" s="2"/>
      <c r="K103" s="2"/>
      <c r="L103" s="2"/>
    </row>
    <row r="104" spans="2:12" x14ac:dyDescent="0.35">
      <c r="B104" s="5"/>
      <c r="C104" s="2"/>
      <c r="D104" s="2"/>
      <c r="E104" s="3"/>
      <c r="G104" s="2"/>
      <c r="H104" s="2"/>
      <c r="I104" s="2"/>
      <c r="J104" s="2"/>
      <c r="K104" s="2"/>
      <c r="L104" s="2"/>
    </row>
    <row r="105" spans="2:12" x14ac:dyDescent="0.35">
      <c r="B105" s="5"/>
      <c r="C105" s="2"/>
      <c r="D105" s="2"/>
      <c r="E105" s="3"/>
      <c r="G105" s="2"/>
      <c r="H105" s="2"/>
      <c r="I105" s="2"/>
      <c r="J105" s="2"/>
      <c r="K105" s="2"/>
      <c r="L105" s="2"/>
    </row>
    <row r="106" spans="2:12" x14ac:dyDescent="0.35">
      <c r="B106" s="5"/>
      <c r="C106" s="2"/>
      <c r="D106" s="2"/>
      <c r="E106" s="3"/>
      <c r="G106" s="2"/>
      <c r="H106" s="2"/>
      <c r="I106" s="2"/>
      <c r="J106" s="2"/>
      <c r="K106" s="2"/>
      <c r="L106" s="2"/>
    </row>
    <row r="107" spans="2:12" x14ac:dyDescent="0.35">
      <c r="B107" s="5"/>
      <c r="C107" s="2"/>
      <c r="D107" s="2"/>
      <c r="E107" s="3"/>
      <c r="G107" s="2"/>
      <c r="H107" s="2"/>
      <c r="I107" s="2"/>
      <c r="J107" s="2"/>
      <c r="K107" s="2"/>
      <c r="L107" s="2"/>
    </row>
    <row r="108" spans="2:12" x14ac:dyDescent="0.35">
      <c r="B108" s="5"/>
      <c r="C108" s="2"/>
      <c r="D108" s="2"/>
      <c r="E108" s="3"/>
      <c r="G108" s="2"/>
      <c r="H108" s="2"/>
      <c r="I108" s="2"/>
      <c r="J108" s="2"/>
      <c r="K108" s="2"/>
      <c r="L108" s="2"/>
    </row>
    <row r="109" spans="2:12" x14ac:dyDescent="0.35">
      <c r="B109" s="5"/>
      <c r="C109" s="2"/>
      <c r="D109" s="2"/>
      <c r="E109" s="3"/>
      <c r="G109" s="2"/>
      <c r="H109" s="2"/>
      <c r="I109" s="2"/>
      <c r="J109" s="2"/>
      <c r="K109" s="2"/>
      <c r="L109" s="2"/>
    </row>
    <row r="110" spans="2:12" x14ac:dyDescent="0.35">
      <c r="B110" s="5"/>
      <c r="C110" s="2"/>
      <c r="D110" s="2"/>
      <c r="E110" s="3"/>
      <c r="G110" s="2"/>
      <c r="H110" s="2"/>
      <c r="I110" s="2"/>
      <c r="J110" s="2"/>
      <c r="K110" s="2"/>
      <c r="L110" s="2"/>
    </row>
    <row r="111" spans="2:12" x14ac:dyDescent="0.35">
      <c r="B111" s="5"/>
      <c r="C111" s="2"/>
      <c r="D111" s="2"/>
      <c r="E111" s="3"/>
      <c r="G111" s="2"/>
      <c r="H111" s="2"/>
      <c r="I111" s="2"/>
      <c r="J111" s="2"/>
      <c r="K111" s="2"/>
      <c r="L111" s="2"/>
    </row>
    <row r="112" spans="2:12" x14ac:dyDescent="0.35">
      <c r="B112" s="5"/>
      <c r="C112" s="2"/>
      <c r="D112" s="2"/>
      <c r="E112" s="3"/>
      <c r="G112" s="2"/>
      <c r="H112" s="2"/>
      <c r="I112" s="2"/>
      <c r="J112" s="2"/>
      <c r="K112" s="2"/>
      <c r="L112" s="2"/>
    </row>
    <row r="113" spans="2:12" x14ac:dyDescent="0.35">
      <c r="B113" s="5"/>
      <c r="C113" s="2"/>
      <c r="D113" s="2"/>
      <c r="E113" s="3"/>
      <c r="G113" s="2"/>
      <c r="H113" s="2"/>
      <c r="I113" s="2"/>
      <c r="J113" s="2"/>
      <c r="K113" s="2"/>
      <c r="L113" s="2"/>
    </row>
    <row r="114" spans="2:12" x14ac:dyDescent="0.35">
      <c r="B114" s="5"/>
      <c r="C114" s="2"/>
      <c r="D114" s="2"/>
      <c r="E114" s="3"/>
      <c r="G114" s="2"/>
      <c r="H114" s="2"/>
      <c r="I114" s="2"/>
      <c r="J114" s="2"/>
      <c r="K114" s="2"/>
      <c r="L114" s="2"/>
    </row>
    <row r="115" spans="2:12" x14ac:dyDescent="0.35">
      <c r="B115" s="5"/>
      <c r="C115" s="2"/>
      <c r="D115" s="2"/>
      <c r="E115" s="3"/>
      <c r="G115" s="2"/>
      <c r="H115" s="2"/>
      <c r="I115" s="2"/>
      <c r="J115" s="2"/>
      <c r="K115" s="2"/>
      <c r="L115" s="2"/>
    </row>
    <row r="116" spans="2:12" x14ac:dyDescent="0.35">
      <c r="B116" s="5"/>
      <c r="C116" s="2"/>
      <c r="D116" s="2"/>
      <c r="E116" s="3"/>
      <c r="G116" s="2"/>
      <c r="H116" s="2"/>
      <c r="I116" s="2"/>
      <c r="J116" s="2"/>
      <c r="K116" s="2"/>
      <c r="L116" s="2"/>
    </row>
    <row r="117" spans="2:12" x14ac:dyDescent="0.35">
      <c r="B117" s="5"/>
      <c r="C117" s="2"/>
      <c r="D117" s="2"/>
      <c r="E117" s="3"/>
      <c r="G117" s="2"/>
      <c r="H117" s="2"/>
      <c r="I117" s="2"/>
      <c r="J117" s="2"/>
      <c r="K117" s="2"/>
      <c r="L117" s="2"/>
    </row>
    <row r="118" spans="2:12" x14ac:dyDescent="0.35">
      <c r="B118" s="5"/>
      <c r="C118" s="2"/>
      <c r="D118" s="2"/>
      <c r="E118" s="3"/>
      <c r="G118" s="2"/>
      <c r="H118" s="2"/>
      <c r="I118" s="2"/>
      <c r="J118" s="2"/>
      <c r="K118" s="2"/>
      <c r="L118" s="2"/>
    </row>
    <row r="119" spans="2:12" x14ac:dyDescent="0.35">
      <c r="B119" s="5"/>
      <c r="C119" s="2"/>
      <c r="D119" s="2"/>
      <c r="E119" s="3"/>
      <c r="G119" s="2"/>
      <c r="H119" s="2"/>
      <c r="I119" s="2"/>
      <c r="J119" s="2"/>
      <c r="K119" s="2"/>
      <c r="L119" s="2"/>
    </row>
    <row r="120" spans="2:12" x14ac:dyDescent="0.35">
      <c r="B120" s="5"/>
      <c r="C120" s="2"/>
      <c r="D120" s="2"/>
      <c r="E120" s="3"/>
      <c r="G120" s="2"/>
      <c r="H120" s="2"/>
      <c r="I120" s="2"/>
      <c r="J120" s="2"/>
      <c r="K120" s="2"/>
      <c r="L120" s="2"/>
    </row>
  </sheetData>
  <sortState xmlns:xlrd2="http://schemas.microsoft.com/office/spreadsheetml/2017/richdata2" ref="A2:G120">
    <sortCondition ref="G2:G1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027D-10A5-480F-9085-C28A9D057CA4}">
  <dimension ref="A1:E120"/>
  <sheetViews>
    <sheetView tabSelected="1" workbookViewId="0">
      <selection activeCell="D2" sqref="D2"/>
    </sheetView>
  </sheetViews>
  <sheetFormatPr defaultRowHeight="14.5" x14ac:dyDescent="0.35"/>
  <cols>
    <col min="1" max="1" width="18" style="4" customWidth="1"/>
    <col min="4" max="4" width="18" style="4" customWidth="1"/>
  </cols>
  <sheetData>
    <row r="1" spans="1:5" x14ac:dyDescent="0.35">
      <c r="A1" s="4" t="s">
        <v>69</v>
      </c>
      <c r="B1" t="s">
        <v>67</v>
      </c>
      <c r="D1" s="4" t="s">
        <v>70</v>
      </c>
      <c r="E1" t="s">
        <v>66</v>
      </c>
    </row>
    <row r="2" spans="1:5" x14ac:dyDescent="0.35">
      <c r="A2" s="4" t="s">
        <v>49</v>
      </c>
      <c r="B2" s="2">
        <v>19.27</v>
      </c>
      <c r="D2" s="4" t="s">
        <v>24</v>
      </c>
      <c r="E2" s="2">
        <v>14.03</v>
      </c>
    </row>
    <row r="3" spans="1:5" x14ac:dyDescent="0.35">
      <c r="A3" s="4" t="s">
        <v>26</v>
      </c>
      <c r="B3" s="2">
        <v>20.57</v>
      </c>
      <c r="D3" s="4" t="s">
        <v>65</v>
      </c>
      <c r="E3" s="2">
        <v>16.53</v>
      </c>
    </row>
    <row r="4" spans="1:5" x14ac:dyDescent="0.35">
      <c r="A4" s="4" t="s">
        <v>27</v>
      </c>
      <c r="B4" s="2">
        <v>21.09</v>
      </c>
      <c r="D4" s="4" t="s">
        <v>31</v>
      </c>
      <c r="E4" s="2">
        <v>16.579999999999998</v>
      </c>
    </row>
    <row r="5" spans="1:5" x14ac:dyDescent="0.35">
      <c r="A5" s="4" t="s">
        <v>20</v>
      </c>
      <c r="B5" s="2">
        <v>21.38</v>
      </c>
      <c r="D5" s="4" t="s">
        <v>61</v>
      </c>
      <c r="E5" s="2">
        <v>17.38</v>
      </c>
    </row>
    <row r="6" spans="1:5" x14ac:dyDescent="0.35">
      <c r="A6" s="4" t="s">
        <v>12</v>
      </c>
      <c r="B6" s="2">
        <v>21.47</v>
      </c>
      <c r="D6" s="4" t="s">
        <v>62</v>
      </c>
      <c r="E6" s="2">
        <v>19.21</v>
      </c>
    </row>
    <row r="7" spans="1:5" x14ac:dyDescent="0.35">
      <c r="A7" s="4" t="s">
        <v>18</v>
      </c>
      <c r="B7" s="2">
        <v>22.19</v>
      </c>
      <c r="D7" s="4" t="s">
        <v>25</v>
      </c>
      <c r="E7" s="2">
        <v>19.329999999999998</v>
      </c>
    </row>
    <row r="8" spans="1:5" x14ac:dyDescent="0.35">
      <c r="A8" s="4" t="s">
        <v>50</v>
      </c>
      <c r="B8" s="2">
        <v>22.23</v>
      </c>
      <c r="D8" s="4" t="s">
        <v>22</v>
      </c>
      <c r="E8" s="2">
        <v>19.37</v>
      </c>
    </row>
    <row r="9" spans="1:5" x14ac:dyDescent="0.35">
      <c r="A9" s="4" t="s">
        <v>19</v>
      </c>
      <c r="B9" s="2">
        <v>22.35</v>
      </c>
      <c r="D9" s="4" t="s">
        <v>23</v>
      </c>
      <c r="E9" s="2">
        <v>20.29</v>
      </c>
    </row>
    <row r="10" spans="1:5" x14ac:dyDescent="0.35">
      <c r="A10" s="4" t="s">
        <v>15</v>
      </c>
      <c r="B10" s="2">
        <v>22.42</v>
      </c>
      <c r="D10" s="4" t="s">
        <v>17</v>
      </c>
      <c r="E10" s="2">
        <v>20.350000000000001</v>
      </c>
    </row>
    <row r="11" spans="1:5" x14ac:dyDescent="0.35">
      <c r="A11" s="4" t="s">
        <v>48</v>
      </c>
      <c r="B11" s="2">
        <v>22.47</v>
      </c>
      <c r="D11" s="4" t="s">
        <v>16</v>
      </c>
      <c r="E11" s="2">
        <v>21.11</v>
      </c>
    </row>
    <row r="12" spans="1:5" x14ac:dyDescent="0.35">
      <c r="A12" s="4" t="s">
        <v>44</v>
      </c>
      <c r="B12" s="2">
        <v>22.5</v>
      </c>
      <c r="D12" s="4" t="s">
        <v>30</v>
      </c>
      <c r="E12" s="2">
        <v>21.14</v>
      </c>
    </row>
    <row r="13" spans="1:5" x14ac:dyDescent="0.35">
      <c r="A13" s="4" t="s">
        <v>45</v>
      </c>
      <c r="B13" s="2">
        <v>22.55</v>
      </c>
      <c r="D13" s="4" t="s">
        <v>28</v>
      </c>
      <c r="E13" s="2">
        <v>22.58</v>
      </c>
    </row>
    <row r="14" spans="1:5" x14ac:dyDescent="0.35">
      <c r="A14" s="4" t="s">
        <v>35</v>
      </c>
      <c r="B14" s="2">
        <v>22.56</v>
      </c>
      <c r="D14" s="4" t="s">
        <v>21</v>
      </c>
      <c r="E14" s="2">
        <v>24.56</v>
      </c>
    </row>
    <row r="15" spans="1:5" x14ac:dyDescent="0.35">
      <c r="A15" s="4" t="s">
        <v>33</v>
      </c>
      <c r="B15" s="2">
        <v>22.59</v>
      </c>
      <c r="E15" s="2"/>
    </row>
    <row r="16" spans="1:5" x14ac:dyDescent="0.35">
      <c r="A16" s="4" t="s">
        <v>11</v>
      </c>
      <c r="B16" s="2">
        <v>23.05</v>
      </c>
      <c r="E16" s="2"/>
    </row>
    <row r="17" spans="1:5" x14ac:dyDescent="0.35">
      <c r="A17" s="4" t="s">
        <v>36</v>
      </c>
      <c r="B17" s="2">
        <v>23.14</v>
      </c>
      <c r="E17" s="2"/>
    </row>
    <row r="18" spans="1:5" x14ac:dyDescent="0.35">
      <c r="A18" s="4" t="s">
        <v>54</v>
      </c>
      <c r="B18" s="2">
        <v>23.17</v>
      </c>
      <c r="E18" s="2"/>
    </row>
    <row r="19" spans="1:5" x14ac:dyDescent="0.35">
      <c r="A19" s="4" t="s">
        <v>51</v>
      </c>
      <c r="B19" s="2">
        <v>23.19</v>
      </c>
      <c r="E19" s="2"/>
    </row>
    <row r="20" spans="1:5" x14ac:dyDescent="0.35">
      <c r="A20" s="4" t="s">
        <v>37</v>
      </c>
      <c r="B20" s="2">
        <v>23.21</v>
      </c>
      <c r="E20" s="2"/>
    </row>
    <row r="21" spans="1:5" x14ac:dyDescent="0.35">
      <c r="A21" s="4" t="s">
        <v>63</v>
      </c>
      <c r="B21" s="2">
        <v>23.24</v>
      </c>
      <c r="E21" s="2"/>
    </row>
    <row r="22" spans="1:5" x14ac:dyDescent="0.35">
      <c r="A22" s="4" t="s">
        <v>38</v>
      </c>
      <c r="B22" s="2">
        <v>23.31</v>
      </c>
      <c r="E22" s="2"/>
    </row>
    <row r="23" spans="1:5" x14ac:dyDescent="0.35">
      <c r="A23" s="4" t="s">
        <v>32</v>
      </c>
      <c r="B23" s="2">
        <v>23.35</v>
      </c>
      <c r="E23" s="2"/>
    </row>
    <row r="24" spans="1:5" x14ac:dyDescent="0.35">
      <c r="A24" s="4" t="s">
        <v>52</v>
      </c>
      <c r="B24" s="2">
        <v>23.4</v>
      </c>
      <c r="E24" s="2"/>
    </row>
    <row r="25" spans="1:5" x14ac:dyDescent="0.35">
      <c r="A25" s="4" t="s">
        <v>34</v>
      </c>
      <c r="B25" s="2">
        <v>23.5</v>
      </c>
      <c r="E25" s="2"/>
    </row>
    <row r="26" spans="1:5" x14ac:dyDescent="0.35">
      <c r="A26" s="4" t="s">
        <v>41</v>
      </c>
      <c r="B26" s="2">
        <v>23.51</v>
      </c>
      <c r="E26" s="2"/>
    </row>
    <row r="27" spans="1:5" x14ac:dyDescent="0.35">
      <c r="A27" s="4" t="s">
        <v>53</v>
      </c>
      <c r="B27" s="2">
        <v>23.56</v>
      </c>
      <c r="E27" s="2"/>
    </row>
    <row r="28" spans="1:5" x14ac:dyDescent="0.35">
      <c r="A28" s="4" t="s">
        <v>57</v>
      </c>
      <c r="B28" s="2">
        <v>24.1</v>
      </c>
      <c r="E28" s="2"/>
    </row>
    <row r="29" spans="1:5" x14ac:dyDescent="0.35">
      <c r="A29" s="4" t="s">
        <v>60</v>
      </c>
      <c r="B29" s="2">
        <v>24.11</v>
      </c>
      <c r="E29" s="2"/>
    </row>
    <row r="30" spans="1:5" x14ac:dyDescent="0.35">
      <c r="A30" s="4" t="s">
        <v>29</v>
      </c>
      <c r="B30" s="2">
        <v>24.15</v>
      </c>
      <c r="E30" s="2"/>
    </row>
    <row r="31" spans="1:5" x14ac:dyDescent="0.35">
      <c r="A31" s="4" t="s">
        <v>47</v>
      </c>
      <c r="B31" s="2">
        <v>24.17</v>
      </c>
      <c r="E31" s="2"/>
    </row>
    <row r="32" spans="1:5" x14ac:dyDescent="0.35">
      <c r="A32" s="4" t="s">
        <v>58</v>
      </c>
      <c r="B32" s="2">
        <v>24.21</v>
      </c>
      <c r="E32" s="2"/>
    </row>
    <row r="33" spans="1:5" x14ac:dyDescent="0.35">
      <c r="A33" s="4" t="s">
        <v>10</v>
      </c>
      <c r="B33" s="2">
        <v>24.34</v>
      </c>
      <c r="E33" s="2"/>
    </row>
    <row r="34" spans="1:5" x14ac:dyDescent="0.35">
      <c r="A34" s="4" t="s">
        <v>8</v>
      </c>
      <c r="B34" s="2">
        <v>24.4</v>
      </c>
      <c r="E34" s="2"/>
    </row>
    <row r="35" spans="1:5" x14ac:dyDescent="0.35">
      <c r="A35" s="4" t="s">
        <v>55</v>
      </c>
      <c r="B35" s="2">
        <v>24.42</v>
      </c>
      <c r="E35" s="2"/>
    </row>
    <row r="36" spans="1:5" x14ac:dyDescent="0.35">
      <c r="A36" s="4" t="s">
        <v>43</v>
      </c>
      <c r="B36" s="2">
        <v>24.52</v>
      </c>
      <c r="E36" s="2"/>
    </row>
    <row r="37" spans="1:5" x14ac:dyDescent="0.35">
      <c r="A37" s="4" t="s">
        <v>56</v>
      </c>
      <c r="B37" s="2">
        <v>24.54</v>
      </c>
      <c r="E37" s="2"/>
    </row>
    <row r="38" spans="1:5" x14ac:dyDescent="0.35">
      <c r="A38" s="4" t="s">
        <v>39</v>
      </c>
      <c r="B38" s="2">
        <v>25.03</v>
      </c>
      <c r="E38" s="2"/>
    </row>
    <row r="39" spans="1:5" x14ac:dyDescent="0.35">
      <c r="A39" s="4" t="s">
        <v>14</v>
      </c>
      <c r="B39" s="2">
        <v>25.06</v>
      </c>
      <c r="E39" s="2"/>
    </row>
    <row r="40" spans="1:5" x14ac:dyDescent="0.35">
      <c r="A40" s="4" t="s">
        <v>64</v>
      </c>
      <c r="B40" s="2">
        <v>25.21</v>
      </c>
      <c r="E40" s="2"/>
    </row>
    <row r="41" spans="1:5" x14ac:dyDescent="0.35">
      <c r="A41" s="4" t="s">
        <v>59</v>
      </c>
      <c r="B41" s="2">
        <v>25.29</v>
      </c>
      <c r="E41" s="2"/>
    </row>
    <row r="42" spans="1:5" x14ac:dyDescent="0.35">
      <c r="A42" s="4" t="s">
        <v>42</v>
      </c>
      <c r="B42" s="2">
        <v>25.58</v>
      </c>
      <c r="E42" s="2"/>
    </row>
    <row r="43" spans="1:5" x14ac:dyDescent="0.35">
      <c r="A43" s="4" t="s">
        <v>40</v>
      </c>
      <c r="B43" s="2">
        <v>26.08</v>
      </c>
      <c r="E43" s="2"/>
    </row>
    <row r="44" spans="1:5" x14ac:dyDescent="0.35">
      <c r="A44" s="4" t="s">
        <v>13</v>
      </c>
      <c r="B44" s="6">
        <v>26.29</v>
      </c>
      <c r="E44" s="2"/>
    </row>
    <row r="45" spans="1:5" x14ac:dyDescent="0.35">
      <c r="A45" s="4" t="s">
        <v>46</v>
      </c>
      <c r="B45" s="2">
        <v>28.11</v>
      </c>
      <c r="E45" s="2"/>
    </row>
    <row r="46" spans="1:5" x14ac:dyDescent="0.35">
      <c r="B46" s="2"/>
      <c r="E46" s="2"/>
    </row>
    <row r="47" spans="1:5" x14ac:dyDescent="0.35">
      <c r="B47" s="2"/>
      <c r="E47" s="2"/>
    </row>
    <row r="48" spans="1:5" x14ac:dyDescent="0.35">
      <c r="B48" s="2"/>
      <c r="E48" s="2"/>
    </row>
    <row r="49" spans="2:5" x14ac:dyDescent="0.35">
      <c r="B49" s="2"/>
      <c r="E49" s="2"/>
    </row>
    <row r="50" spans="2:5" x14ac:dyDescent="0.35">
      <c r="B50" s="2"/>
      <c r="E50" s="2"/>
    </row>
    <row r="51" spans="2:5" x14ac:dyDescent="0.35">
      <c r="B51" s="2"/>
      <c r="E51" s="2"/>
    </row>
    <row r="52" spans="2:5" x14ac:dyDescent="0.35">
      <c r="B52" s="2"/>
      <c r="E52" s="2"/>
    </row>
    <row r="53" spans="2:5" x14ac:dyDescent="0.35">
      <c r="B53" s="2"/>
      <c r="E53" s="2"/>
    </row>
    <row r="54" spans="2:5" x14ac:dyDescent="0.35">
      <c r="B54" s="2"/>
      <c r="E54" s="2"/>
    </row>
    <row r="55" spans="2:5" x14ac:dyDescent="0.35">
      <c r="B55" s="2"/>
      <c r="E55" s="2"/>
    </row>
    <row r="56" spans="2:5" x14ac:dyDescent="0.35">
      <c r="B56" s="2"/>
      <c r="E56" s="2"/>
    </row>
    <row r="57" spans="2:5" x14ac:dyDescent="0.35">
      <c r="B57" s="2"/>
      <c r="E57" s="2"/>
    </row>
    <row r="58" spans="2:5" x14ac:dyDescent="0.35">
      <c r="B58" s="2"/>
      <c r="E58" s="2"/>
    </row>
    <row r="59" spans="2:5" x14ac:dyDescent="0.35">
      <c r="B59" s="2"/>
      <c r="E59" s="2"/>
    </row>
    <row r="60" spans="2:5" x14ac:dyDescent="0.35">
      <c r="B60" s="2"/>
      <c r="E60" s="2"/>
    </row>
    <row r="61" spans="2:5" x14ac:dyDescent="0.35">
      <c r="B61" s="2"/>
      <c r="E61" s="2"/>
    </row>
    <row r="62" spans="2:5" x14ac:dyDescent="0.35">
      <c r="B62" s="2"/>
      <c r="E62" s="2"/>
    </row>
    <row r="63" spans="2:5" x14ac:dyDescent="0.35">
      <c r="B63" s="2"/>
      <c r="E63" s="2"/>
    </row>
    <row r="64" spans="2:5" x14ac:dyDescent="0.35">
      <c r="B64" s="2"/>
      <c r="E64" s="2"/>
    </row>
    <row r="65" spans="2:5" x14ac:dyDescent="0.35">
      <c r="B65" s="2"/>
      <c r="E65" s="2"/>
    </row>
    <row r="66" spans="2:5" x14ac:dyDescent="0.35">
      <c r="B66" s="2"/>
      <c r="E66" s="2"/>
    </row>
    <row r="67" spans="2:5" x14ac:dyDescent="0.35">
      <c r="B67" s="2"/>
      <c r="E67" s="2"/>
    </row>
    <row r="68" spans="2:5" x14ac:dyDescent="0.35">
      <c r="B68" s="2"/>
      <c r="E68" s="2"/>
    </row>
    <row r="69" spans="2:5" x14ac:dyDescent="0.35">
      <c r="B69" s="2"/>
      <c r="E69" s="2"/>
    </row>
    <row r="70" spans="2:5" x14ac:dyDescent="0.35">
      <c r="B70" s="2"/>
      <c r="E70" s="2"/>
    </row>
    <row r="71" spans="2:5" x14ac:dyDescent="0.35">
      <c r="B71" s="2"/>
      <c r="E71" s="2"/>
    </row>
    <row r="72" spans="2:5" x14ac:dyDescent="0.35">
      <c r="B72" s="2"/>
      <c r="E72" s="2"/>
    </row>
    <row r="73" spans="2:5" x14ac:dyDescent="0.35">
      <c r="B73" s="2"/>
      <c r="E73" s="2"/>
    </row>
    <row r="74" spans="2:5" x14ac:dyDescent="0.35">
      <c r="B74" s="2"/>
      <c r="E74" s="2"/>
    </row>
    <row r="75" spans="2:5" x14ac:dyDescent="0.35">
      <c r="B75" s="2"/>
      <c r="E75" s="2"/>
    </row>
    <row r="76" spans="2:5" x14ac:dyDescent="0.35">
      <c r="B76" s="2"/>
      <c r="E76" s="2"/>
    </row>
    <row r="77" spans="2:5" x14ac:dyDescent="0.35">
      <c r="B77" s="2"/>
      <c r="E77" s="2"/>
    </row>
    <row r="78" spans="2:5" x14ac:dyDescent="0.35">
      <c r="B78" s="2"/>
      <c r="E78" s="2"/>
    </row>
    <row r="79" spans="2:5" x14ac:dyDescent="0.35">
      <c r="B79" s="2"/>
      <c r="E79" s="2"/>
    </row>
    <row r="80" spans="2:5" x14ac:dyDescent="0.35">
      <c r="B80" s="2"/>
      <c r="E80" s="2"/>
    </row>
    <row r="81" spans="2:5" x14ac:dyDescent="0.35">
      <c r="B81" s="2"/>
      <c r="E81" s="2"/>
    </row>
    <row r="82" spans="2:5" x14ac:dyDescent="0.35">
      <c r="B82" s="2"/>
      <c r="E82" s="2"/>
    </row>
    <row r="83" spans="2:5" x14ac:dyDescent="0.35">
      <c r="B83" s="2"/>
      <c r="E83" s="2"/>
    </row>
    <row r="84" spans="2:5" x14ac:dyDescent="0.35">
      <c r="B84" s="2"/>
      <c r="E84" s="2"/>
    </row>
    <row r="85" spans="2:5" x14ac:dyDescent="0.35">
      <c r="B85" s="2"/>
      <c r="E85" s="2"/>
    </row>
    <row r="86" spans="2:5" x14ac:dyDescent="0.35">
      <c r="B86" s="2"/>
      <c r="E86" s="2"/>
    </row>
    <row r="87" spans="2:5" x14ac:dyDescent="0.35">
      <c r="B87" s="2"/>
      <c r="E87" s="2"/>
    </row>
    <row r="88" spans="2:5" x14ac:dyDescent="0.35">
      <c r="B88" s="2"/>
      <c r="E88" s="2"/>
    </row>
    <row r="89" spans="2:5" x14ac:dyDescent="0.35">
      <c r="B89" s="2"/>
      <c r="E89" s="2"/>
    </row>
    <row r="90" spans="2:5" x14ac:dyDescent="0.35">
      <c r="B90" s="2"/>
      <c r="E90" s="2"/>
    </row>
    <row r="91" spans="2:5" x14ac:dyDescent="0.35">
      <c r="B91" s="2"/>
      <c r="E91" s="2"/>
    </row>
    <row r="92" spans="2:5" x14ac:dyDescent="0.35">
      <c r="B92" s="2"/>
      <c r="E92" s="2"/>
    </row>
    <row r="93" spans="2:5" x14ac:dyDescent="0.35">
      <c r="B93" s="2"/>
      <c r="E93" s="2"/>
    </row>
    <row r="94" spans="2:5" x14ac:dyDescent="0.35">
      <c r="B94" s="2"/>
      <c r="E94" s="2"/>
    </row>
    <row r="95" spans="2:5" x14ac:dyDescent="0.35">
      <c r="B95" s="2"/>
      <c r="E95" s="2"/>
    </row>
    <row r="96" spans="2:5" x14ac:dyDescent="0.35">
      <c r="B96" s="2"/>
      <c r="E96" s="2"/>
    </row>
    <row r="97" spans="2:5" x14ac:dyDescent="0.35">
      <c r="B97" s="2"/>
      <c r="E97" s="2"/>
    </row>
    <row r="98" spans="2:5" x14ac:dyDescent="0.35">
      <c r="B98" s="2"/>
      <c r="E98" s="2"/>
    </row>
    <row r="99" spans="2:5" x14ac:dyDescent="0.35">
      <c r="B99" s="2"/>
      <c r="E99" s="2"/>
    </row>
    <row r="100" spans="2:5" x14ac:dyDescent="0.35">
      <c r="B100" s="2"/>
      <c r="E100" s="2"/>
    </row>
    <row r="101" spans="2:5" x14ac:dyDescent="0.35">
      <c r="B101" s="2"/>
      <c r="E101" s="2"/>
    </row>
    <row r="102" spans="2:5" x14ac:dyDescent="0.35">
      <c r="B102" s="2"/>
      <c r="E102" s="2"/>
    </row>
    <row r="103" spans="2:5" x14ac:dyDescent="0.35">
      <c r="B103" s="2"/>
      <c r="E103" s="2"/>
    </row>
    <row r="104" spans="2:5" x14ac:dyDescent="0.35">
      <c r="B104" s="2"/>
      <c r="E104" s="2"/>
    </row>
    <row r="105" spans="2:5" x14ac:dyDescent="0.35">
      <c r="B105" s="2"/>
      <c r="E105" s="2"/>
    </row>
    <row r="106" spans="2:5" x14ac:dyDescent="0.35">
      <c r="B106" s="2"/>
      <c r="E106" s="2"/>
    </row>
    <row r="107" spans="2:5" x14ac:dyDescent="0.35">
      <c r="B107" s="2"/>
      <c r="E107" s="2"/>
    </row>
    <row r="108" spans="2:5" x14ac:dyDescent="0.35">
      <c r="B108" s="2"/>
      <c r="E108" s="2"/>
    </row>
    <row r="109" spans="2:5" x14ac:dyDescent="0.35">
      <c r="B109" s="2"/>
      <c r="E109" s="2"/>
    </row>
    <row r="110" spans="2:5" x14ac:dyDescent="0.35">
      <c r="B110" s="2"/>
      <c r="E110" s="2"/>
    </row>
    <row r="111" spans="2:5" x14ac:dyDescent="0.35">
      <c r="B111" s="2"/>
      <c r="E111" s="2"/>
    </row>
    <row r="112" spans="2:5" x14ac:dyDescent="0.35">
      <c r="B112" s="2"/>
      <c r="E112" s="2"/>
    </row>
    <row r="113" spans="2:5" x14ac:dyDescent="0.35">
      <c r="B113" s="2"/>
      <c r="E113" s="2"/>
    </row>
    <row r="114" spans="2:5" x14ac:dyDescent="0.35">
      <c r="B114" s="2"/>
      <c r="E114" s="2"/>
    </row>
    <row r="115" spans="2:5" x14ac:dyDescent="0.35">
      <c r="B115" s="2"/>
      <c r="E115" s="2"/>
    </row>
    <row r="116" spans="2:5" x14ac:dyDescent="0.35">
      <c r="B116" s="2"/>
      <c r="E116" s="2"/>
    </row>
    <row r="117" spans="2:5" x14ac:dyDescent="0.35">
      <c r="B117" s="2"/>
      <c r="E117" s="2"/>
    </row>
    <row r="118" spans="2:5" x14ac:dyDescent="0.35">
      <c r="B118" s="2"/>
      <c r="E118" s="2"/>
    </row>
    <row r="119" spans="2:5" x14ac:dyDescent="0.35">
      <c r="B119" s="2"/>
      <c r="E119" s="2"/>
    </row>
    <row r="120" spans="2:5" x14ac:dyDescent="0.35">
      <c r="E1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lång</vt:lpstr>
      <vt:lpstr>kort</vt:lpstr>
      <vt:lpstr>Slutresultat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Gustafson</dc:creator>
  <cp:lastModifiedBy>Johan Gustafson</cp:lastModifiedBy>
  <dcterms:created xsi:type="dcterms:W3CDTF">2024-05-27T20:47:57Z</dcterms:created>
  <dcterms:modified xsi:type="dcterms:W3CDTF">2024-05-28T20:10:10Z</dcterms:modified>
</cp:coreProperties>
</file>